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" i="1"/>
  <c r="E19"/>
  <c r="I16"/>
  <c r="I18"/>
  <c r="I17"/>
  <c r="I15"/>
  <c r="I14"/>
  <c r="I13"/>
  <c r="I12"/>
  <c r="I11"/>
  <c r="I10"/>
  <c r="I9"/>
  <c r="I8"/>
  <c r="I7"/>
  <c r="I6"/>
  <c r="I5"/>
  <c r="I4"/>
  <c r="E18"/>
  <c r="E17"/>
  <c r="E16"/>
  <c r="E15"/>
  <c r="E14"/>
  <c r="E13"/>
  <c r="E12"/>
  <c r="E11"/>
  <c r="E10"/>
  <c r="E9"/>
  <c r="E8"/>
  <c r="E6"/>
  <c r="E5"/>
  <c r="E4"/>
  <c r="Q18"/>
  <c r="Q17"/>
  <c r="Q16"/>
  <c r="Q15"/>
  <c r="Q14"/>
  <c r="Q13"/>
  <c r="Q12"/>
  <c r="Q11"/>
  <c r="Q10"/>
  <c r="Q9"/>
  <c r="Q8"/>
  <c r="Q7"/>
  <c r="Q6"/>
  <c r="Q5"/>
  <c r="Q4"/>
  <c r="O17"/>
  <c r="O16"/>
  <c r="O15"/>
  <c r="O14"/>
  <c r="O13"/>
  <c r="O12"/>
  <c r="O11"/>
  <c r="O10"/>
  <c r="O9"/>
  <c r="O8"/>
  <c r="O7"/>
  <c r="O6"/>
  <c r="O5"/>
  <c r="O4"/>
  <c r="G19"/>
  <c r="G18"/>
  <c r="G17"/>
  <c r="G16"/>
  <c r="G15"/>
  <c r="G14"/>
  <c r="G13"/>
  <c r="G12"/>
  <c r="G11"/>
  <c r="G10"/>
  <c r="G9"/>
  <c r="G8"/>
  <c r="G7"/>
  <c r="G6"/>
  <c r="G5"/>
  <c r="G4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<sst xmlns="http://schemas.openxmlformats.org/spreadsheetml/2006/main" count="373" uniqueCount="163">
  <si>
    <t>LMG</t>
  </si>
  <si>
    <t>Age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</si>
  <si>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</si>
  <si>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</si>
  <si>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</si>
  <si>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</si>
  <si>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</si>
  <si>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</si>
  <si>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</si>
  <si>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</si>
  <si>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</si>
  <si>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</si>
  <si>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</si>
  <si>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&gt; 81</t>
  </si>
  <si>
    <t>on appl.</t>
  </si>
  <si>
    <t xml:space="preserve"> </t>
  </si>
  <si>
    <t>Asia Expats</t>
  </si>
  <si>
    <t>Thai Baht</t>
  </si>
  <si>
    <t>USD</t>
  </si>
  <si>
    <t>Euro</t>
  </si>
  <si>
    <t xml:space="preserve">Ambassade </t>
  </si>
  <si>
    <t>Ambassade</t>
  </si>
  <si>
    <t>8000 p/d</t>
  </si>
  <si>
    <t>$ 200.000</t>
  </si>
  <si>
    <t>100% tot $ 3000</t>
  </si>
  <si>
    <t>1.000.000 B.</t>
  </si>
  <si>
    <t>100% tot $ 50.000</t>
  </si>
  <si>
    <t>100% $ 5.000</t>
  </si>
  <si>
    <t>Bupa Platinum</t>
  </si>
  <si>
    <t>12.000 p/d</t>
  </si>
  <si>
    <t>B 2.000</t>
  </si>
  <si>
    <t>$ 1.000.000</t>
  </si>
  <si>
    <t>Personal Accident</t>
  </si>
  <si>
    <t>B 200.000</t>
  </si>
  <si>
    <t>B 100.000</t>
  </si>
  <si>
    <t>Bupa</t>
  </si>
  <si>
    <t>Platinum</t>
  </si>
  <si>
    <t>We are not responsible for changing the Premiums and for the real Terms we direct you to the official Terms of Policy.</t>
  </si>
  <si>
    <t>Application and  Acceptance:</t>
  </si>
  <si>
    <t>when accepted then Lifetime</t>
  </si>
  <si>
    <t>application till 71 years old</t>
  </si>
  <si>
    <t>from 60 years old always a full Medical Examination</t>
  </si>
  <si>
    <t>Medical Examination on request Company</t>
  </si>
  <si>
    <t>Hopitalisation</t>
  </si>
  <si>
    <t>Surgeons Fee</t>
  </si>
  <si>
    <t>Organ Transplant</t>
  </si>
  <si>
    <t>Private Nurse Fee</t>
  </si>
  <si>
    <t>Miscallaneous Inpatient Charges</t>
  </si>
  <si>
    <t>Medicines Inpatient</t>
  </si>
  <si>
    <t>Intensive Care</t>
  </si>
  <si>
    <t>Pre and Post hospitalisation treatment</t>
  </si>
  <si>
    <t>Ambulance Service</t>
  </si>
  <si>
    <t>World-wide Emergency Assistence</t>
  </si>
  <si>
    <t>Emergency Medical Evacuation</t>
  </si>
  <si>
    <t>Cancer Treatment</t>
  </si>
  <si>
    <t>HIV Treatment</t>
  </si>
  <si>
    <t>Emergency Room Charges</t>
  </si>
  <si>
    <t>Emergency Dental Treatment following an Accident</t>
  </si>
  <si>
    <t>Maternity Benefit</t>
  </si>
  <si>
    <t>Waiting Period</t>
  </si>
  <si>
    <t>Staying with your Child in the Hospital</t>
  </si>
  <si>
    <t>Waiting Periods:</t>
  </si>
  <si>
    <t>Prostate</t>
  </si>
  <si>
    <t>Cataracts</t>
  </si>
  <si>
    <t>Cancer and some chronical diseases</t>
  </si>
  <si>
    <t>For all Treatments except for Accidents</t>
  </si>
  <si>
    <t>Day Hospitalisation</t>
  </si>
  <si>
    <t>Annual upperlimit of reimbursement</t>
  </si>
  <si>
    <t>Impatient Psychiatric/mental Disorders</t>
  </si>
  <si>
    <t>1.000.000 B. Lifetime</t>
  </si>
  <si>
    <t>until 30 days</t>
  </si>
  <si>
    <t>182 days per year</t>
  </si>
  <si>
    <t>no</t>
  </si>
  <si>
    <t>100%, 30 d. before and after</t>
  </si>
  <si>
    <t>from 150 km.</t>
  </si>
  <si>
    <t>Yes, after impatient</t>
  </si>
  <si>
    <t>yes in case of inpatient</t>
  </si>
  <si>
    <t>normal B 60.000</t>
  </si>
  <si>
    <t>surgical B 100.000</t>
  </si>
  <si>
    <t>12 Months</t>
  </si>
  <si>
    <t>9 Months</t>
  </si>
  <si>
    <t>optional</t>
  </si>
  <si>
    <t>from 50 2 y 60 3y (M)</t>
  </si>
  <si>
    <t>from 50 2 y 60 3y</t>
  </si>
  <si>
    <t>180 days</t>
  </si>
  <si>
    <t>30 days</t>
  </si>
  <si>
    <t>from 6 hours</t>
  </si>
  <si>
    <t>yes if allocated in bed</t>
  </si>
  <si>
    <t>20.000.000 life time limit</t>
  </si>
  <si>
    <t>5.000.000 any disability</t>
  </si>
  <si>
    <t>$ 1.000.000 p/y</t>
  </si>
  <si>
    <t>50.000 per disability</t>
  </si>
  <si>
    <t>200.000 life time limit</t>
  </si>
  <si>
    <t>€ 200.000 p/y till 400.000</t>
  </si>
  <si>
    <t>accident or critical illness</t>
  </si>
  <si>
    <t>Yes, after inpatient</t>
  </si>
  <si>
    <t>100% after inpatient</t>
  </si>
  <si>
    <t>Treatment</t>
  </si>
  <si>
    <t>* These prices are calculated from USD and Euro and are subject to change.</t>
  </si>
  <si>
    <t>25% own payment till 4 years old</t>
  </si>
  <si>
    <t>NZI</t>
  </si>
  <si>
    <t>W. Russel</t>
  </si>
  <si>
    <t>AXA</t>
  </si>
  <si>
    <t>Thaivivat</t>
  </si>
  <si>
    <t>lifetime</t>
  </si>
  <si>
    <t>Comparison Coverage 1</t>
  </si>
  <si>
    <t>Comparison Coverage 2</t>
  </si>
  <si>
    <t>William Russel</t>
  </si>
  <si>
    <t>?</t>
  </si>
  <si>
    <t>yes</t>
  </si>
  <si>
    <t>8.000.000 any disability</t>
  </si>
  <si>
    <t>B 500.000</t>
  </si>
  <si>
    <t>2000 for 30 days</t>
  </si>
  <si>
    <t>as charged</t>
  </si>
  <si>
    <t>1.000 p/d till 16 y.</t>
  </si>
  <si>
    <t>yes,10 d. p/y till 19 y.</t>
  </si>
  <si>
    <t>Oom</t>
  </si>
  <si>
    <t>rates:</t>
  </si>
  <si>
    <t>from 60 years old always a Medical Check</t>
  </si>
  <si>
    <t>Yes</t>
  </si>
  <si>
    <t>Plan last till 76 years old, possible in future Lifetime</t>
  </si>
  <si>
    <t>Also available for Thais Citizen when Partner is Expat</t>
  </si>
  <si>
    <t>Children only when Expat involved</t>
  </si>
  <si>
    <t>ASIA F1</t>
  </si>
  <si>
    <t>100% max. 1000 USD p/y</t>
  </si>
  <si>
    <t>100% max. 1500 USD p/y</t>
  </si>
  <si>
    <t>with assistance Option</t>
  </si>
  <si>
    <t>chosen Plan</t>
  </si>
  <si>
    <t>can raise premium on individual base</t>
  </si>
  <si>
    <t>application until 64 years old</t>
  </si>
  <si>
    <t>Sometimes the tables are not exactly the same because of difference in ages in Plan's.</t>
  </si>
  <si>
    <t>100% , not for dentures</t>
  </si>
  <si>
    <t>max € 1000, not for dentures</t>
  </si>
  <si>
    <t>16,000 p/d</t>
  </si>
  <si>
    <t>application until 65 years old</t>
  </si>
  <si>
    <t>100%/USD 250</t>
  </si>
  <si>
    <r>
      <t xml:space="preserve">$ 500.000 p/y </t>
    </r>
    <r>
      <rPr>
        <b/>
        <sz val="11"/>
        <color theme="1"/>
        <rFont val="Calibri"/>
        <family val="2"/>
        <scheme val="minor"/>
      </rPr>
      <t>C</t>
    </r>
  </si>
  <si>
    <r>
      <t xml:space="preserve">$ 1,000.000 p/y </t>
    </r>
    <r>
      <rPr>
        <b/>
        <sz val="11"/>
        <color theme="1"/>
        <rFont val="Calibri"/>
        <family val="2"/>
        <scheme val="minor"/>
      </rPr>
      <t>B</t>
    </r>
  </si>
  <si>
    <t>AXA Smartcare Deluxe</t>
  </si>
  <si>
    <t>60 days 1500 B. p/d</t>
  </si>
  <si>
    <t>30 d. before and 60 d.after</t>
  </si>
  <si>
    <t>500,000 Liftime outp</t>
  </si>
  <si>
    <t>2,500,000</t>
  </si>
  <si>
    <t>5,000,000</t>
  </si>
  <si>
    <t>1,000,000</t>
  </si>
  <si>
    <t>Cancer Treatment outpatient</t>
  </si>
  <si>
    <t>ASIA F1C</t>
  </si>
  <si>
    <t>21-25</t>
  </si>
  <si>
    <t>Expat ret</t>
  </si>
  <si>
    <t>Expat Retired</t>
  </si>
  <si>
    <t>Medical Examination from 60 years old</t>
  </si>
  <si>
    <t>Expat ret.</t>
  </si>
  <si>
    <t>In- and Outpatient</t>
  </si>
  <si>
    <t xml:space="preserve">Outpatient+ </t>
  </si>
  <si>
    <t>Excess</t>
  </si>
  <si>
    <t>normal in Privat Hosp.</t>
  </si>
  <si>
    <t>unlimited</t>
  </si>
  <si>
    <t>always 250 Euro deductible</t>
  </si>
  <si>
    <t>1C/0-4</t>
  </si>
  <si>
    <t>2C/5-20</t>
  </si>
  <si>
    <t>memb.</t>
  </si>
  <si>
    <t>rate:</t>
  </si>
  <si>
    <t>Comparison Premiums Clients Hospitalization only</t>
  </si>
</sst>
</file>

<file path=xl/styles.xml><?xml version="1.0" encoding="utf-8"?>
<styleSheet xmlns="http://schemas.openxmlformats.org/spreadsheetml/2006/main">
  <numFmts count="3">
    <numFmt numFmtId="6" formatCode="&quot;€&quot;\ #,##0;[Red]&quot;€&quot;\ \-#,##0"/>
    <numFmt numFmtId="43" formatCode="_ * #,##0.00_ ;_ * \-#,##0.00_ ;_ * &quot;-&quot;??_ ;_ @_ "/>
    <numFmt numFmtId="164" formatCode="_ * #,##0_ ;_ * \-#,##0_ ;_ * &quot;-&quot;??_ ;_ @_ "/>
  </numFmts>
  <fonts count="13">
    <font>
      <sz val="11"/>
      <color theme="1"/>
      <name val="Calibri"/>
      <family val="2"/>
      <charset val="222"/>
      <scheme val="minor"/>
    </font>
    <font>
      <sz val="14"/>
      <color indexed="8"/>
      <name val="Calibri"/>
      <family val="2"/>
      <charset val="222"/>
    </font>
    <font>
      <sz val="14"/>
      <color indexed="8"/>
      <name val="Calibri"/>
      <family val="2"/>
    </font>
    <font>
      <sz val="10"/>
      <color indexed="8"/>
      <name val="Calibri"/>
      <family val="2"/>
      <charset val="222"/>
    </font>
    <font>
      <sz val="9"/>
      <color indexed="8"/>
      <name val="Calibri"/>
      <family val="2"/>
      <charset val="222"/>
    </font>
    <font>
      <b/>
      <sz val="11"/>
      <color indexed="8"/>
      <name val="Calibri"/>
      <family val="2"/>
    </font>
    <font>
      <sz val="11"/>
      <color indexed="23"/>
      <name val="Calibri"/>
      <family val="2"/>
      <charset val="222"/>
    </font>
    <font>
      <sz val="8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theme="0" tint="-0.499984740745262"/>
      <name val="Calibri"/>
      <family val="2"/>
      <charset val="222"/>
      <scheme val="minor"/>
    </font>
    <font>
      <sz val="9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/>
    <xf numFmtId="0" fontId="0" fillId="0" borderId="9" xfId="0" applyBorder="1"/>
    <xf numFmtId="3" fontId="0" fillId="0" borderId="4" xfId="0" applyNumberFormat="1" applyBorder="1"/>
    <xf numFmtId="0" fontId="0" fillId="0" borderId="5" xfId="0" applyBorder="1" applyAlignment="1"/>
    <xf numFmtId="0" fontId="0" fillId="0" borderId="10" xfId="0" applyBorder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1" xfId="0" applyBorder="1"/>
    <xf numFmtId="0" fontId="0" fillId="0" borderId="2" xfId="0" applyBorder="1"/>
    <xf numFmtId="164" fontId="0" fillId="0" borderId="4" xfId="1" applyNumberFormat="1" applyFont="1" applyBorder="1"/>
    <xf numFmtId="164" fontId="0" fillId="0" borderId="1" xfId="1" applyNumberFormat="1" applyFont="1" applyBorder="1" applyAlignment="1">
      <alignment horizontal="right"/>
    </xf>
    <xf numFmtId="164" fontId="6" fillId="0" borderId="4" xfId="1" applyNumberFormat="1" applyFont="1" applyBorder="1"/>
    <xf numFmtId="164" fontId="0" fillId="0" borderId="4" xfId="1" applyNumberFormat="1" applyFont="1" applyBorder="1" applyAlignment="1">
      <alignment horizontal="center"/>
    </xf>
    <xf numFmtId="164" fontId="9" fillId="0" borderId="4" xfId="1" applyNumberFormat="1" applyFont="1" applyBorder="1"/>
    <xf numFmtId="0" fontId="9" fillId="0" borderId="4" xfId="0" applyFont="1" applyBorder="1"/>
    <xf numFmtId="0" fontId="0" fillId="0" borderId="6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0" xfId="0" applyFont="1"/>
    <xf numFmtId="0" fontId="0" fillId="0" borderId="7" xfId="0" applyBorder="1" applyAlignment="1"/>
    <xf numFmtId="1" fontId="0" fillId="0" borderId="1" xfId="0" applyNumberFormat="1" applyBorder="1"/>
    <xf numFmtId="0" fontId="9" fillId="0" borderId="4" xfId="0" applyFont="1" applyBorder="1" applyAlignment="1">
      <alignment horizontal="right"/>
    </xf>
    <xf numFmtId="0" fontId="0" fillId="0" borderId="0" xfId="0" applyAlignment="1">
      <alignment horizontal="left"/>
    </xf>
    <xf numFmtId="6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6" fontId="0" fillId="0" borderId="7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11" fillId="0" borderId="0" xfId="0" applyFont="1" applyAlignment="1">
      <alignment horizontal="left"/>
    </xf>
    <xf numFmtId="43" fontId="0" fillId="0" borderId="10" xfId="1" applyNumberFormat="1" applyFont="1" applyBorder="1" applyAlignment="1"/>
    <xf numFmtId="43" fontId="0" fillId="0" borderId="10" xfId="1" applyNumberFormat="1" applyFont="1" applyBorder="1" applyAlignment="1">
      <alignment horizontal="left"/>
    </xf>
    <xf numFmtId="0" fontId="0" fillId="0" borderId="12" xfId="0" applyBorder="1"/>
    <xf numFmtId="0" fontId="0" fillId="0" borderId="0" xfId="0" applyAlignment="1">
      <alignment horizontal="left"/>
    </xf>
    <xf numFmtId="0" fontId="10" fillId="0" borderId="4" xfId="0" applyFont="1" applyBorder="1" applyAlignment="1">
      <alignment horizontal="center"/>
    </xf>
    <xf numFmtId="17" fontId="10" fillId="0" borderId="4" xfId="0" applyNumberFormat="1" applyFont="1" applyBorder="1" applyAlignment="1">
      <alignment horizontal="center"/>
    </xf>
    <xf numFmtId="14" fontId="0" fillId="0" borderId="0" xfId="0" applyNumberForma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"/>
  <sheetViews>
    <sheetView tabSelected="1" workbookViewId="0">
      <selection activeCell="B4" sqref="B4"/>
    </sheetView>
  </sheetViews>
  <sheetFormatPr defaultRowHeight="15"/>
  <cols>
    <col min="1" max="1" width="5.42578125" style="1" customWidth="1"/>
    <col min="2" max="3" width="8.85546875" customWidth="1"/>
    <col min="4" max="4" width="8.5703125" customWidth="1"/>
    <col min="5" max="5" width="8.7109375" customWidth="1"/>
    <col min="6" max="6" width="9.28515625" customWidth="1"/>
    <col min="7" max="7" width="9.140625" customWidth="1"/>
    <col min="8" max="8" width="8.85546875" customWidth="1"/>
    <col min="9" max="11" width="9.140625" customWidth="1"/>
    <col min="12" max="12" width="8.5703125" customWidth="1"/>
    <col min="13" max="13" width="7.85546875" customWidth="1"/>
    <col min="14" max="14" width="7.7109375" customWidth="1"/>
    <col min="15" max="15" width="8.140625" customWidth="1"/>
    <col min="16" max="16" width="6.140625" customWidth="1"/>
    <col min="17" max="17" width="8.28515625" customWidth="1"/>
  </cols>
  <sheetData>
    <row r="1" spans="1:18" ht="18.75">
      <c r="A1" s="67" t="s">
        <v>162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8">
      <c r="A2" s="3" t="s">
        <v>1</v>
      </c>
      <c r="B2" s="3" t="s">
        <v>16</v>
      </c>
      <c r="C2" s="3" t="s">
        <v>16</v>
      </c>
      <c r="D2" s="3" t="s">
        <v>146</v>
      </c>
      <c r="E2" s="3" t="s">
        <v>146</v>
      </c>
      <c r="F2" s="3" t="s">
        <v>20</v>
      </c>
      <c r="G2" s="3" t="s">
        <v>21</v>
      </c>
      <c r="H2" s="3" t="s">
        <v>148</v>
      </c>
      <c r="I2" s="26" t="s">
        <v>151</v>
      </c>
      <c r="J2" s="3" t="s">
        <v>0</v>
      </c>
      <c r="K2" s="19" t="s">
        <v>35</v>
      </c>
      <c r="L2" s="3" t="s">
        <v>100</v>
      </c>
      <c r="M2" s="19" t="s">
        <v>102</v>
      </c>
      <c r="N2" s="3" t="s">
        <v>101</v>
      </c>
      <c r="O2" s="3" t="s">
        <v>101</v>
      </c>
      <c r="P2" s="35" t="s">
        <v>116</v>
      </c>
      <c r="Q2" s="3" t="s">
        <v>116</v>
      </c>
      <c r="R2" t="s">
        <v>15</v>
      </c>
    </row>
    <row r="3" spans="1:18" s="1" customFormat="1">
      <c r="A3" s="4"/>
      <c r="B3" s="4" t="s">
        <v>18</v>
      </c>
      <c r="C3" s="4" t="s">
        <v>17</v>
      </c>
      <c r="D3" s="4" t="s">
        <v>18</v>
      </c>
      <c r="E3" s="4" t="s">
        <v>17</v>
      </c>
      <c r="F3" s="4" t="s">
        <v>19</v>
      </c>
      <c r="G3" s="4" t="s">
        <v>17</v>
      </c>
      <c r="H3" s="4" t="s">
        <v>19</v>
      </c>
      <c r="I3" s="4" t="s">
        <v>17</v>
      </c>
      <c r="J3" s="4" t="s">
        <v>17</v>
      </c>
      <c r="K3" s="14" t="s">
        <v>36</v>
      </c>
      <c r="L3" s="4" t="s">
        <v>17</v>
      </c>
      <c r="M3" s="14" t="s">
        <v>17</v>
      </c>
      <c r="N3" s="4" t="s">
        <v>18</v>
      </c>
      <c r="O3" s="4" t="s">
        <v>17</v>
      </c>
      <c r="P3" s="34" t="s">
        <v>19</v>
      </c>
      <c r="Q3" s="4" t="s">
        <v>17</v>
      </c>
    </row>
    <row r="4" spans="1:18">
      <c r="A4" s="64" t="s">
        <v>158</v>
      </c>
      <c r="B4" s="30">
        <v>600</v>
      </c>
      <c r="C4" s="28">
        <f>B4*M21</f>
        <v>18480</v>
      </c>
      <c r="D4" s="33">
        <v>231</v>
      </c>
      <c r="E4" s="28">
        <f>D4*M21</f>
        <v>7114.8</v>
      </c>
      <c r="F4" s="30">
        <v>384</v>
      </c>
      <c r="G4" s="28">
        <f>F4*P21</f>
        <v>15936</v>
      </c>
      <c r="H4" s="44">
        <v>1488</v>
      </c>
      <c r="I4" s="28">
        <f>H4*P21</f>
        <v>61752</v>
      </c>
      <c r="J4" s="28">
        <v>16314.6</v>
      </c>
      <c r="K4" s="28">
        <v>44270</v>
      </c>
      <c r="L4" s="28">
        <v>30910</v>
      </c>
      <c r="M4" s="13">
        <v>28283</v>
      </c>
      <c r="N4" s="32">
        <v>454</v>
      </c>
      <c r="O4" s="28">
        <f>N4*M21</f>
        <v>13983.2</v>
      </c>
      <c r="P4" s="33">
        <v>827</v>
      </c>
      <c r="Q4" s="28">
        <f>P4*P21</f>
        <v>34320.5</v>
      </c>
    </row>
    <row r="5" spans="1:18">
      <c r="A5" s="65" t="s">
        <v>159</v>
      </c>
      <c r="B5" s="30">
        <v>600</v>
      </c>
      <c r="C5" s="28">
        <f>B5*M21</f>
        <v>18480</v>
      </c>
      <c r="D5" s="33">
        <v>347</v>
      </c>
      <c r="E5" s="28">
        <f>D5*M21</f>
        <v>10687.6</v>
      </c>
      <c r="F5" s="30">
        <v>384</v>
      </c>
      <c r="G5" s="28">
        <f>F5*P21</f>
        <v>15936</v>
      </c>
      <c r="H5" s="44">
        <v>1488</v>
      </c>
      <c r="I5" s="28">
        <f>H5*P21</f>
        <v>61752</v>
      </c>
      <c r="J5" s="28">
        <v>11897.6</v>
      </c>
      <c r="K5" s="28">
        <v>22000</v>
      </c>
      <c r="L5" s="28">
        <v>30910</v>
      </c>
      <c r="M5" s="13">
        <v>28283</v>
      </c>
      <c r="N5" s="32">
        <v>454</v>
      </c>
      <c r="O5" s="28">
        <f>N5*M21</f>
        <v>13983.2</v>
      </c>
      <c r="P5" s="33">
        <v>827</v>
      </c>
      <c r="Q5" s="28">
        <f>P5*P21</f>
        <v>34320.5</v>
      </c>
    </row>
    <row r="6" spans="1:18">
      <c r="A6" s="5" t="s">
        <v>147</v>
      </c>
      <c r="B6" s="30">
        <v>700</v>
      </c>
      <c r="C6" s="28">
        <f>B6*M21</f>
        <v>21560</v>
      </c>
      <c r="D6" s="33">
        <v>464</v>
      </c>
      <c r="E6" s="28">
        <f>D6*M21</f>
        <v>14291.2</v>
      </c>
      <c r="F6" s="30">
        <v>492</v>
      </c>
      <c r="G6" s="28">
        <f>F6*P21</f>
        <v>20418</v>
      </c>
      <c r="H6" s="33">
        <v>1488</v>
      </c>
      <c r="I6" s="28">
        <f>H6*P21</f>
        <v>61752</v>
      </c>
      <c r="J6" s="28">
        <v>17706.2</v>
      </c>
      <c r="K6" s="28">
        <v>19437</v>
      </c>
      <c r="L6" s="28">
        <v>39334</v>
      </c>
      <c r="M6" s="13">
        <v>17613</v>
      </c>
      <c r="N6" s="32">
        <v>688</v>
      </c>
      <c r="O6" s="28">
        <f>N6*M21</f>
        <v>21190.400000000001</v>
      </c>
      <c r="P6" s="33">
        <v>1091</v>
      </c>
      <c r="Q6" s="28">
        <f>P6*P21</f>
        <v>45276.5</v>
      </c>
    </row>
    <row r="7" spans="1:18">
      <c r="A7" s="5" t="s">
        <v>2</v>
      </c>
      <c r="B7" s="30">
        <v>800</v>
      </c>
      <c r="C7" s="28">
        <f>B7*M21</f>
        <v>24640</v>
      </c>
      <c r="D7" s="33">
        <v>507</v>
      </c>
      <c r="E7" s="28">
        <f>D7*M21</f>
        <v>15615.6</v>
      </c>
      <c r="F7" s="30">
        <v>600</v>
      </c>
      <c r="G7" s="28">
        <f>F7*P21</f>
        <v>24900</v>
      </c>
      <c r="H7" s="33">
        <v>1488</v>
      </c>
      <c r="I7" s="28">
        <f>H7*P21</f>
        <v>61752</v>
      </c>
      <c r="J7" s="28">
        <v>20815.8</v>
      </c>
      <c r="K7" s="28">
        <v>26770</v>
      </c>
      <c r="L7" s="28">
        <v>45284</v>
      </c>
      <c r="M7" s="13">
        <v>25373</v>
      </c>
      <c r="N7" s="32">
        <v>743</v>
      </c>
      <c r="O7" s="28">
        <f>N7*M21</f>
        <v>22884.400000000001</v>
      </c>
      <c r="P7" s="33">
        <v>1091</v>
      </c>
      <c r="Q7" s="28">
        <f>P7*P21</f>
        <v>45276.5</v>
      </c>
    </row>
    <row r="8" spans="1:18">
      <c r="A8" s="5" t="s">
        <v>3</v>
      </c>
      <c r="B8" s="30">
        <v>950</v>
      </c>
      <c r="C8" s="28">
        <f>B8*M21</f>
        <v>29260</v>
      </c>
      <c r="D8" s="33">
        <v>589</v>
      </c>
      <c r="E8" s="28">
        <f>D8*M21</f>
        <v>18141.2</v>
      </c>
      <c r="F8" s="30">
        <v>660</v>
      </c>
      <c r="G8" s="28">
        <f>F8*P21</f>
        <v>27390</v>
      </c>
      <c r="H8" s="33">
        <v>1488</v>
      </c>
      <c r="I8" s="28">
        <f>H8*P21</f>
        <v>61752</v>
      </c>
      <c r="J8" s="28">
        <v>22502.799999999999</v>
      </c>
      <c r="K8" s="28">
        <v>30374</v>
      </c>
      <c r="L8" s="28">
        <v>51553</v>
      </c>
      <c r="M8" s="13">
        <v>29253</v>
      </c>
      <c r="N8" s="32">
        <v>876</v>
      </c>
      <c r="O8" s="28">
        <f>N8*M21</f>
        <v>26980.799999999999</v>
      </c>
      <c r="P8" s="33">
        <v>1358</v>
      </c>
      <c r="Q8" s="28">
        <f>P8*P21</f>
        <v>56357</v>
      </c>
    </row>
    <row r="9" spans="1:18">
      <c r="A9" s="5" t="s">
        <v>4</v>
      </c>
      <c r="B9" s="30">
        <v>1100</v>
      </c>
      <c r="C9" s="28">
        <f>B9*M21</f>
        <v>33880</v>
      </c>
      <c r="D9" s="33">
        <v>655</v>
      </c>
      <c r="E9" s="28">
        <f>D9*M21</f>
        <v>20174</v>
      </c>
      <c r="F9" s="30">
        <v>780</v>
      </c>
      <c r="G9" s="28">
        <f>F9*P21</f>
        <v>32370</v>
      </c>
      <c r="H9" s="33">
        <v>1488</v>
      </c>
      <c r="I9" s="28">
        <f>H9*P21</f>
        <v>61752</v>
      </c>
      <c r="J9" s="28">
        <v>24755</v>
      </c>
      <c r="K9" s="28">
        <v>34160</v>
      </c>
      <c r="L9" s="28">
        <v>57504</v>
      </c>
      <c r="M9" s="13">
        <v>33133</v>
      </c>
      <c r="N9" s="32">
        <v>931</v>
      </c>
      <c r="O9" s="28">
        <f>N9*M21</f>
        <v>28674.799999999999</v>
      </c>
      <c r="P9" s="33">
        <v>1358</v>
      </c>
      <c r="Q9" s="28">
        <f>P9*P21</f>
        <v>56357</v>
      </c>
    </row>
    <row r="10" spans="1:18">
      <c r="A10" s="5" t="s">
        <v>5</v>
      </c>
      <c r="B10" s="30">
        <v>1300</v>
      </c>
      <c r="C10" s="28">
        <f>B10*M21</f>
        <v>40040</v>
      </c>
      <c r="D10" s="33">
        <v>732</v>
      </c>
      <c r="E10" s="28">
        <f>D10*M21</f>
        <v>22545.600000000002</v>
      </c>
      <c r="F10" s="30">
        <v>876</v>
      </c>
      <c r="G10" s="28">
        <f>F10*P21</f>
        <v>36354</v>
      </c>
      <c r="H10" s="33">
        <v>1488</v>
      </c>
      <c r="I10" s="28">
        <f>H10*P21</f>
        <v>61752</v>
      </c>
      <c r="J10" s="28">
        <v>28353</v>
      </c>
      <c r="K10" s="28">
        <v>38477</v>
      </c>
      <c r="L10" s="28">
        <v>65116</v>
      </c>
      <c r="M10" s="13">
        <v>38952</v>
      </c>
      <c r="N10" s="32">
        <v>1174</v>
      </c>
      <c r="O10" s="28">
        <f>N10*M21</f>
        <v>36159.200000000004</v>
      </c>
      <c r="P10" s="33">
        <v>1504</v>
      </c>
      <c r="Q10" s="28">
        <f>P10*P21</f>
        <v>62416</v>
      </c>
    </row>
    <row r="11" spans="1:18">
      <c r="A11" s="5" t="s">
        <v>6</v>
      </c>
      <c r="B11" s="30">
        <v>1550</v>
      </c>
      <c r="C11" s="28">
        <f>B11*M21</f>
        <v>47740</v>
      </c>
      <c r="D11" s="33">
        <v>812</v>
      </c>
      <c r="E11" s="28">
        <f>D11*M21</f>
        <v>25009.600000000002</v>
      </c>
      <c r="F11" s="30">
        <v>1080</v>
      </c>
      <c r="G11" s="28">
        <f>F11*P21</f>
        <v>44820</v>
      </c>
      <c r="H11" s="33">
        <v>1488</v>
      </c>
      <c r="I11" s="28">
        <f>H11*P21</f>
        <v>61752</v>
      </c>
      <c r="J11" s="28">
        <v>31813.4</v>
      </c>
      <c r="K11" s="28">
        <v>44738</v>
      </c>
      <c r="L11" s="28">
        <v>76124</v>
      </c>
      <c r="M11" s="13">
        <v>42832</v>
      </c>
      <c r="N11" s="32">
        <v>1414</v>
      </c>
      <c r="O11" s="28">
        <f>N11*M21</f>
        <v>43551.200000000004</v>
      </c>
      <c r="P11" s="33">
        <v>1707</v>
      </c>
      <c r="Q11" s="28">
        <f>P11*P21</f>
        <v>70840.5</v>
      </c>
    </row>
    <row r="12" spans="1:18">
      <c r="A12" s="5" t="s">
        <v>7</v>
      </c>
      <c r="B12" s="30">
        <v>1850</v>
      </c>
      <c r="C12" s="28">
        <f>B12*M21</f>
        <v>56980</v>
      </c>
      <c r="D12" s="33">
        <v>1297</v>
      </c>
      <c r="E12" s="28">
        <f>D12*M21</f>
        <v>39947.599999999999</v>
      </c>
      <c r="F12" s="30">
        <v>1284</v>
      </c>
      <c r="G12" s="28">
        <f>F12*P21</f>
        <v>53286</v>
      </c>
      <c r="H12" s="33">
        <v>1637</v>
      </c>
      <c r="I12" s="28">
        <f>H12*P21</f>
        <v>67935.5</v>
      </c>
      <c r="J12" s="28">
        <v>34271.4</v>
      </c>
      <c r="K12" s="28">
        <v>53491</v>
      </c>
      <c r="L12" s="28">
        <v>95954</v>
      </c>
      <c r="M12" s="13">
        <v>50592</v>
      </c>
      <c r="N12" s="32">
        <v>1820</v>
      </c>
      <c r="O12" s="28">
        <f>N12*M21</f>
        <v>56056</v>
      </c>
      <c r="P12" s="33">
        <v>2131</v>
      </c>
      <c r="Q12" s="28">
        <f>P12*P21</f>
        <v>88436.5</v>
      </c>
    </row>
    <row r="13" spans="1:18">
      <c r="A13" s="5" t="s">
        <v>8</v>
      </c>
      <c r="B13" s="30">
        <v>2020</v>
      </c>
      <c r="C13" s="28">
        <f>B13*M21</f>
        <v>62216</v>
      </c>
      <c r="D13" s="33">
        <v>1459</v>
      </c>
      <c r="E13" s="28">
        <f>D13*M21</f>
        <v>44937.200000000004</v>
      </c>
      <c r="F13" s="30">
        <v>1560</v>
      </c>
      <c r="G13" s="28">
        <f>F13*P21</f>
        <v>64740</v>
      </c>
      <c r="H13" s="33">
        <v>1637</v>
      </c>
      <c r="I13" s="28">
        <f>H13*P21</f>
        <v>67935.5</v>
      </c>
      <c r="J13" s="28">
        <v>38894.199999999997</v>
      </c>
      <c r="K13" s="28">
        <v>65780</v>
      </c>
      <c r="L13" s="28">
        <v>117322</v>
      </c>
      <c r="M13" s="13">
        <v>58351</v>
      </c>
      <c r="N13" s="32">
        <v>2235</v>
      </c>
      <c r="O13" s="28">
        <f>N13*M21</f>
        <v>68838</v>
      </c>
      <c r="P13" s="33">
        <v>2643</v>
      </c>
      <c r="Q13" s="28">
        <f>P13*P21</f>
        <v>109684.5</v>
      </c>
    </row>
    <row r="14" spans="1:18">
      <c r="A14" s="5" t="s">
        <v>9</v>
      </c>
      <c r="B14" s="30">
        <v>2200</v>
      </c>
      <c r="C14" s="28">
        <f>B14*M21</f>
        <v>67760</v>
      </c>
      <c r="D14" s="33">
        <v>1541</v>
      </c>
      <c r="E14" s="28">
        <f>D14*M21</f>
        <v>47462.8</v>
      </c>
      <c r="F14" s="30">
        <v>1980</v>
      </c>
      <c r="G14" s="28">
        <f>F14*P21</f>
        <v>82170</v>
      </c>
      <c r="H14" s="33">
        <v>1637</v>
      </c>
      <c r="I14" s="28">
        <f>H14*P21</f>
        <v>67935.5</v>
      </c>
      <c r="J14" s="28">
        <v>48144</v>
      </c>
      <c r="K14" s="28">
        <v>85689</v>
      </c>
      <c r="L14" s="28">
        <v>146431</v>
      </c>
      <c r="M14" s="13">
        <v>66111</v>
      </c>
      <c r="N14" s="32">
        <v>2794</v>
      </c>
      <c r="O14" s="28">
        <f>N14*M21</f>
        <v>86055.2</v>
      </c>
      <c r="P14" s="33">
        <v>3547</v>
      </c>
      <c r="Q14" s="28">
        <f>P14*P21</f>
        <v>147200.5</v>
      </c>
    </row>
    <row r="15" spans="1:18">
      <c r="A15" s="5" t="s">
        <v>10</v>
      </c>
      <c r="B15" s="30">
        <v>2600</v>
      </c>
      <c r="C15" s="28">
        <f>B15*M21</f>
        <v>80080</v>
      </c>
      <c r="D15" s="33">
        <v>1696</v>
      </c>
      <c r="E15" s="28">
        <f>D15*M21</f>
        <v>52236.800000000003</v>
      </c>
      <c r="F15" s="30">
        <v>2532</v>
      </c>
      <c r="G15" s="28">
        <f>F15*P21</f>
        <v>105078</v>
      </c>
      <c r="H15" s="33">
        <v>2232</v>
      </c>
      <c r="I15" s="28">
        <f>H15*P21</f>
        <v>92628</v>
      </c>
      <c r="J15" s="28">
        <v>66383.399999999994</v>
      </c>
      <c r="K15" s="31" t="s">
        <v>14</v>
      </c>
      <c r="L15" s="28">
        <v>175350</v>
      </c>
      <c r="M15" s="5" t="s">
        <v>14</v>
      </c>
      <c r="N15" s="32">
        <v>3563</v>
      </c>
      <c r="O15" s="28">
        <f>N15*M21</f>
        <v>109740.40000000001</v>
      </c>
      <c r="P15" s="33">
        <v>4790</v>
      </c>
      <c r="Q15" s="28">
        <f>P15*P21</f>
        <v>198785</v>
      </c>
    </row>
    <row r="16" spans="1:18">
      <c r="A16" s="5" t="s">
        <v>11</v>
      </c>
      <c r="B16" s="30">
        <v>3100</v>
      </c>
      <c r="C16" s="28">
        <f>B16*M21</f>
        <v>95480</v>
      </c>
      <c r="D16" s="33">
        <v>1949</v>
      </c>
      <c r="E16" s="28">
        <f>D16*M21</f>
        <v>60029.200000000004</v>
      </c>
      <c r="F16" s="30">
        <v>3144</v>
      </c>
      <c r="G16" s="28">
        <f>F16*P21</f>
        <v>130476</v>
      </c>
      <c r="H16" s="33">
        <v>2232</v>
      </c>
      <c r="I16" s="28">
        <f>H16*P21</f>
        <v>92628</v>
      </c>
      <c r="J16" s="28">
        <v>99574.6</v>
      </c>
      <c r="K16" s="31" t="s">
        <v>14</v>
      </c>
      <c r="L16" s="28">
        <v>348794</v>
      </c>
      <c r="M16" s="5" t="s">
        <v>14</v>
      </c>
      <c r="N16" s="32">
        <v>4572</v>
      </c>
      <c r="O16" s="28">
        <f>N16*M21</f>
        <v>140817.60000000001</v>
      </c>
      <c r="P16" s="33">
        <v>5755</v>
      </c>
      <c r="Q16" s="28">
        <f>P16*P21</f>
        <v>238832.5</v>
      </c>
    </row>
    <row r="17" spans="1:22">
      <c r="A17" s="5" t="s">
        <v>12</v>
      </c>
      <c r="B17" s="30">
        <v>3100</v>
      </c>
      <c r="C17" s="28">
        <f>B17*M21</f>
        <v>95480</v>
      </c>
      <c r="D17" s="33">
        <v>0</v>
      </c>
      <c r="E17" s="28">
        <f>D17*M21</f>
        <v>0</v>
      </c>
      <c r="F17" s="30">
        <v>3144</v>
      </c>
      <c r="G17" s="28">
        <f>F17*P21</f>
        <v>130476</v>
      </c>
      <c r="H17" s="33">
        <v>2232</v>
      </c>
      <c r="I17" s="28">
        <f>H17*P21</f>
        <v>92628</v>
      </c>
      <c r="J17" s="28">
        <v>132762.6</v>
      </c>
      <c r="K17" s="31" t="s">
        <v>14</v>
      </c>
      <c r="L17" s="6" t="s">
        <v>14</v>
      </c>
      <c r="M17" s="5" t="s">
        <v>14</v>
      </c>
      <c r="N17" s="32">
        <v>5781</v>
      </c>
      <c r="O17" s="28">
        <f>N17*M21</f>
        <v>178054.80000000002</v>
      </c>
      <c r="P17" s="33">
        <v>6914</v>
      </c>
      <c r="Q17" s="28">
        <f>P17*P21</f>
        <v>286931</v>
      </c>
    </row>
    <row r="18" spans="1:22">
      <c r="A18" s="5" t="s">
        <v>13</v>
      </c>
      <c r="B18" s="30">
        <v>3100</v>
      </c>
      <c r="C18" s="28">
        <f>B18*M21</f>
        <v>95480</v>
      </c>
      <c r="D18" s="33">
        <v>0</v>
      </c>
      <c r="E18" s="28">
        <f>D18*M21</f>
        <v>0</v>
      </c>
      <c r="F18" s="30">
        <v>3144</v>
      </c>
      <c r="G18" s="28">
        <f>F18*P21</f>
        <v>130476</v>
      </c>
      <c r="H18" s="33">
        <v>2232</v>
      </c>
      <c r="I18" s="28">
        <f>H18*P21</f>
        <v>92628</v>
      </c>
      <c r="J18" s="5" t="s">
        <v>14</v>
      </c>
      <c r="K18" s="31" t="s">
        <v>14</v>
      </c>
      <c r="L18" s="6" t="s">
        <v>14</v>
      </c>
      <c r="M18" s="5" t="s">
        <v>14</v>
      </c>
      <c r="N18" s="33" t="s">
        <v>14</v>
      </c>
      <c r="O18" s="7" t="s">
        <v>14</v>
      </c>
      <c r="P18" s="33">
        <v>7300</v>
      </c>
      <c r="Q18" s="28">
        <f>P18*P21</f>
        <v>302950</v>
      </c>
    </row>
    <row r="19" spans="1:22">
      <c r="B19" s="29">
        <v>24</v>
      </c>
      <c r="C19" s="29">
        <f>B19*M21</f>
        <v>739.2</v>
      </c>
      <c r="D19" s="3">
        <v>30</v>
      </c>
      <c r="E19" s="29">
        <f>D19*M21</f>
        <v>924</v>
      </c>
      <c r="F19" s="29">
        <v>30</v>
      </c>
      <c r="G19" s="29">
        <f>F19*P21</f>
        <v>1245</v>
      </c>
      <c r="H19" s="26" t="s">
        <v>15</v>
      </c>
      <c r="I19" s="43" t="s">
        <v>15</v>
      </c>
      <c r="J19" s="43"/>
      <c r="K19" s="3"/>
      <c r="L19" s="3"/>
      <c r="M19" s="26"/>
      <c r="N19" s="26"/>
      <c r="O19" s="26"/>
      <c r="P19" s="26"/>
      <c r="Q19" s="26"/>
    </row>
    <row r="20" spans="1:22">
      <c r="B20" s="4" t="s">
        <v>160</v>
      </c>
      <c r="C20" s="4" t="s">
        <v>160</v>
      </c>
      <c r="D20" s="4" t="s">
        <v>160</v>
      </c>
      <c r="E20" s="4" t="s">
        <v>160</v>
      </c>
      <c r="F20" s="4" t="s">
        <v>160</v>
      </c>
      <c r="G20" s="4" t="s">
        <v>160</v>
      </c>
      <c r="H20" s="4" t="s">
        <v>15</v>
      </c>
      <c r="I20" s="4" t="s">
        <v>15</v>
      </c>
      <c r="J20" s="4"/>
      <c r="K20" s="4" t="s">
        <v>15</v>
      </c>
      <c r="L20" s="4" t="s">
        <v>15</v>
      </c>
      <c r="M20" s="27"/>
      <c r="N20" s="27"/>
      <c r="O20" s="27"/>
      <c r="P20" s="27"/>
      <c r="Q20" s="27"/>
    </row>
    <row r="21" spans="1:22">
      <c r="A21" s="16" t="s">
        <v>98</v>
      </c>
      <c r="B21" s="2"/>
      <c r="C21" s="2"/>
      <c r="D21" s="2"/>
      <c r="E21" s="2"/>
      <c r="G21" s="2"/>
      <c r="I21" s="2" t="s">
        <v>117</v>
      </c>
      <c r="J21" s="2"/>
      <c r="K21" s="66" t="s">
        <v>161</v>
      </c>
      <c r="L21" s="23" t="s">
        <v>18</v>
      </c>
      <c r="M21" s="25">
        <v>30.8</v>
      </c>
      <c r="N21" s="25"/>
      <c r="O21" s="23" t="s">
        <v>19</v>
      </c>
      <c r="P21" s="24">
        <v>41.5</v>
      </c>
    </row>
    <row r="22" spans="1:22">
      <c r="A22" s="2" t="s">
        <v>130</v>
      </c>
      <c r="B22" s="2"/>
      <c r="C22" s="2"/>
      <c r="D22" s="2"/>
      <c r="E22" s="2"/>
      <c r="F22" s="2"/>
    </row>
    <row r="23" spans="1:22">
      <c r="A23" s="16" t="s">
        <v>37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5" spans="1:22" ht="18.75">
      <c r="A25" s="68" t="s">
        <v>38</v>
      </c>
      <c r="B25" s="68"/>
      <c r="C25" s="68"/>
      <c r="D25" s="68"/>
      <c r="E25" s="37"/>
    </row>
    <row r="26" spans="1:22">
      <c r="A26" s="17" t="s">
        <v>16</v>
      </c>
      <c r="G26" s="18" t="s">
        <v>123</v>
      </c>
      <c r="M26" s="17" t="s">
        <v>0</v>
      </c>
      <c r="N26" t="s">
        <v>15</v>
      </c>
    </row>
    <row r="27" spans="1:22">
      <c r="A27" t="s">
        <v>118</v>
      </c>
      <c r="G27" s="36" t="s">
        <v>42</v>
      </c>
      <c r="M27" t="s">
        <v>41</v>
      </c>
      <c r="S27" s="2"/>
    </row>
    <row r="28" spans="1:22">
      <c r="A28" t="s">
        <v>134</v>
      </c>
      <c r="G28" s="36" t="s">
        <v>129</v>
      </c>
      <c r="M28" t="s">
        <v>39</v>
      </c>
      <c r="S28" s="2"/>
      <c r="T28" s="2"/>
      <c r="U28" s="2"/>
      <c r="V28" s="2"/>
    </row>
    <row r="29" spans="1:22">
      <c r="A29" t="s">
        <v>104</v>
      </c>
      <c r="G29" s="36" t="s">
        <v>120</v>
      </c>
      <c r="M29" s="63" t="s">
        <v>99</v>
      </c>
      <c r="N29" s="63"/>
      <c r="O29" s="63"/>
      <c r="P29" s="63"/>
      <c r="Q29" s="63"/>
      <c r="S29" s="2"/>
    </row>
    <row r="30" spans="1:22">
      <c r="A30" s="63" t="s">
        <v>121</v>
      </c>
      <c r="G30" s="36" t="s">
        <v>121</v>
      </c>
      <c r="M30" s="63" t="s">
        <v>128</v>
      </c>
      <c r="N30" s="63"/>
      <c r="O30" s="63"/>
      <c r="P30" s="63"/>
      <c r="Q30" s="63"/>
      <c r="S30" s="2"/>
      <c r="T30" s="2"/>
    </row>
    <row r="31" spans="1:22">
      <c r="A31" s="63" t="s">
        <v>122</v>
      </c>
      <c r="G31" s="36" t="s">
        <v>122</v>
      </c>
      <c r="N31" s="36"/>
      <c r="O31" s="36"/>
      <c r="P31" s="36"/>
      <c r="Q31" s="36"/>
      <c r="S31" s="2"/>
      <c r="T31" s="2"/>
    </row>
    <row r="33" spans="1:14">
      <c r="A33" s="17" t="s">
        <v>21</v>
      </c>
      <c r="G33" s="41" t="s">
        <v>149</v>
      </c>
    </row>
    <row r="34" spans="1:14">
      <c r="A34" t="s">
        <v>118</v>
      </c>
      <c r="G34" s="45" t="s">
        <v>150</v>
      </c>
    </row>
    <row r="35" spans="1:14">
      <c r="A35" t="s">
        <v>40</v>
      </c>
      <c r="G35" s="45" t="s">
        <v>134</v>
      </c>
      <c r="N35" t="s">
        <v>15</v>
      </c>
    </row>
    <row r="36" spans="1:14">
      <c r="A36" t="s">
        <v>104</v>
      </c>
      <c r="G36" s="45" t="s">
        <v>104</v>
      </c>
      <c r="H36" s="41" t="s">
        <v>157</v>
      </c>
      <c r="I36" s="41"/>
      <c r="J36" s="41"/>
      <c r="K36" s="41"/>
    </row>
    <row r="37" spans="1:14">
      <c r="A37" s="63" t="s">
        <v>121</v>
      </c>
      <c r="G37" s="36" t="s">
        <v>121</v>
      </c>
    </row>
    <row r="38" spans="1:14">
      <c r="A38" s="63" t="s">
        <v>122</v>
      </c>
      <c r="G38" s="36" t="s">
        <v>122</v>
      </c>
    </row>
    <row r="39" spans="1:14">
      <c r="G39" s="59" t="s">
        <v>152</v>
      </c>
    </row>
  </sheetData>
  <mergeCells count="2">
    <mergeCell ref="A1:Q1"/>
    <mergeCell ref="A25:D25"/>
  </mergeCells>
  <phoneticPr fontId="7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ignoredErrors>
    <ignoredError sqref="Q5 I5" formula="1"/>
    <ignoredError sqref="I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workbookViewId="0">
      <selection activeCell="J30" sqref="J30"/>
    </sheetView>
  </sheetViews>
  <sheetFormatPr defaultRowHeight="15"/>
  <cols>
    <col min="5" max="5" width="6.28515625" customWidth="1"/>
    <col min="6" max="9" width="22.7109375" customWidth="1"/>
    <col min="10" max="10" width="22.85546875" customWidth="1"/>
  </cols>
  <sheetData>
    <row r="1" spans="1:11" ht="18.75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</row>
    <row r="2" spans="1:11">
      <c r="A2" s="91" t="s">
        <v>97</v>
      </c>
      <c r="B2" s="92"/>
      <c r="C2" s="92"/>
      <c r="D2" s="92"/>
      <c r="E2" s="93"/>
      <c r="F2" s="47" t="s">
        <v>16</v>
      </c>
      <c r="G2" s="47" t="s">
        <v>123</v>
      </c>
      <c r="H2" s="47" t="s">
        <v>21</v>
      </c>
      <c r="I2" s="47" t="s">
        <v>149</v>
      </c>
      <c r="J2" s="47" t="s">
        <v>0</v>
      </c>
      <c r="K2" s="62"/>
    </row>
    <row r="3" spans="1:11">
      <c r="A3" s="79" t="s">
        <v>43</v>
      </c>
      <c r="B3" s="79"/>
      <c r="C3" s="79"/>
      <c r="D3" s="79"/>
      <c r="E3" s="79"/>
      <c r="F3" s="52">
        <v>1</v>
      </c>
      <c r="G3" s="52" t="s">
        <v>135</v>
      </c>
      <c r="H3" s="52">
        <v>1</v>
      </c>
      <c r="I3" s="52">
        <v>1</v>
      </c>
      <c r="J3" s="47" t="s">
        <v>22</v>
      </c>
      <c r="K3" s="62"/>
    </row>
    <row r="4" spans="1:11">
      <c r="A4" s="79" t="s">
        <v>153</v>
      </c>
      <c r="B4" s="79"/>
      <c r="C4" s="79"/>
      <c r="D4" s="79"/>
      <c r="E4" s="79"/>
      <c r="F4" s="52" t="s">
        <v>72</v>
      </c>
      <c r="G4" s="52" t="s">
        <v>72</v>
      </c>
      <c r="H4" s="52" t="s">
        <v>72</v>
      </c>
      <c r="I4" s="52">
        <v>1</v>
      </c>
      <c r="J4" s="47" t="s">
        <v>72</v>
      </c>
      <c r="K4" s="62"/>
    </row>
    <row r="5" spans="1:11">
      <c r="A5" s="94" t="s">
        <v>44</v>
      </c>
      <c r="B5" s="94"/>
      <c r="C5" s="94"/>
      <c r="D5" s="94"/>
      <c r="E5" s="94"/>
      <c r="F5" s="52">
        <v>1</v>
      </c>
      <c r="G5" s="52">
        <v>1</v>
      </c>
      <c r="H5" s="52">
        <v>1</v>
      </c>
      <c r="I5" s="52">
        <v>1</v>
      </c>
      <c r="J5" s="52">
        <v>1</v>
      </c>
      <c r="K5" s="62"/>
    </row>
    <row r="6" spans="1:11">
      <c r="A6" s="76" t="s">
        <v>45</v>
      </c>
      <c r="B6" s="77"/>
      <c r="C6" s="77"/>
      <c r="D6" s="77"/>
      <c r="E6" s="78"/>
      <c r="F6" s="47" t="s">
        <v>23</v>
      </c>
      <c r="G6" s="52">
        <v>1</v>
      </c>
      <c r="H6" s="52">
        <v>1</v>
      </c>
      <c r="I6" s="52">
        <v>1</v>
      </c>
      <c r="J6" s="47" t="s">
        <v>69</v>
      </c>
      <c r="K6" s="62"/>
    </row>
    <row r="7" spans="1:11">
      <c r="A7" s="76" t="s">
        <v>46</v>
      </c>
      <c r="B7" s="77"/>
      <c r="C7" s="77"/>
      <c r="D7" s="77"/>
      <c r="E7" s="78"/>
      <c r="F7" s="47" t="s">
        <v>71</v>
      </c>
      <c r="G7" s="54" t="s">
        <v>124</v>
      </c>
      <c r="H7" s="52">
        <v>1</v>
      </c>
      <c r="I7" s="52">
        <v>1</v>
      </c>
      <c r="J7" s="47" t="s">
        <v>70</v>
      </c>
      <c r="K7" s="62"/>
    </row>
    <row r="8" spans="1:11">
      <c r="A8" s="76" t="s">
        <v>47</v>
      </c>
      <c r="B8" s="77"/>
      <c r="C8" s="77"/>
      <c r="D8" s="77"/>
      <c r="E8" s="78"/>
      <c r="F8" s="52">
        <v>1</v>
      </c>
      <c r="G8" s="52">
        <v>1</v>
      </c>
      <c r="H8" s="52">
        <v>1</v>
      </c>
      <c r="I8" s="52">
        <v>1</v>
      </c>
      <c r="J8" s="52">
        <v>1</v>
      </c>
      <c r="K8" s="62"/>
    </row>
    <row r="9" spans="1:11">
      <c r="A9" s="76" t="s">
        <v>48</v>
      </c>
      <c r="B9" s="77"/>
      <c r="C9" s="77"/>
      <c r="D9" s="77"/>
      <c r="E9" s="78"/>
      <c r="F9" s="52">
        <v>1</v>
      </c>
      <c r="G9" s="52">
        <v>1</v>
      </c>
      <c r="H9" s="52">
        <v>1</v>
      </c>
      <c r="I9" s="52">
        <v>1</v>
      </c>
      <c r="J9" s="52">
        <v>1</v>
      </c>
      <c r="K9" s="62"/>
    </row>
    <row r="10" spans="1:11">
      <c r="A10" s="76" t="s">
        <v>49</v>
      </c>
      <c r="B10" s="77"/>
      <c r="C10" s="77"/>
      <c r="D10" s="77"/>
      <c r="E10" s="78"/>
      <c r="F10" s="52">
        <v>1</v>
      </c>
      <c r="G10" s="52">
        <v>1</v>
      </c>
      <c r="H10" s="52">
        <v>1</v>
      </c>
      <c r="I10" s="52">
        <v>1</v>
      </c>
      <c r="J10" s="52">
        <v>1</v>
      </c>
      <c r="K10" s="62"/>
    </row>
    <row r="11" spans="1:11">
      <c r="A11" s="76" t="s">
        <v>50</v>
      </c>
      <c r="B11" s="77"/>
      <c r="C11" s="77"/>
      <c r="D11" s="77"/>
      <c r="E11" s="78"/>
      <c r="F11" s="47" t="s">
        <v>24</v>
      </c>
      <c r="G11" s="52">
        <v>1</v>
      </c>
      <c r="H11" s="53" t="s">
        <v>73</v>
      </c>
      <c r="I11" s="52">
        <v>1</v>
      </c>
      <c r="J11" s="47" t="s">
        <v>96</v>
      </c>
      <c r="K11" s="62"/>
    </row>
    <row r="12" spans="1:11">
      <c r="A12" s="87" t="s">
        <v>51</v>
      </c>
      <c r="B12" s="88"/>
      <c r="C12" s="88"/>
      <c r="D12" s="88"/>
      <c r="E12" s="89"/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62"/>
    </row>
    <row r="13" spans="1:11">
      <c r="A13" s="76" t="s">
        <v>52</v>
      </c>
      <c r="B13" s="77"/>
      <c r="C13" s="77"/>
      <c r="D13" s="77"/>
      <c r="E13" s="78"/>
      <c r="F13" s="52">
        <v>1</v>
      </c>
      <c r="G13" s="47" t="s">
        <v>109</v>
      </c>
      <c r="H13" s="52">
        <v>1</v>
      </c>
      <c r="I13" s="52">
        <v>1</v>
      </c>
      <c r="J13" s="52">
        <v>1</v>
      </c>
      <c r="K13" s="62"/>
    </row>
    <row r="14" spans="1:11">
      <c r="A14" s="76" t="s">
        <v>53</v>
      </c>
      <c r="B14" s="77"/>
      <c r="C14" s="77"/>
      <c r="D14" s="77"/>
      <c r="E14" s="78"/>
      <c r="F14" s="52">
        <v>1</v>
      </c>
      <c r="G14" s="47" t="s">
        <v>126</v>
      </c>
      <c r="H14" s="52">
        <v>1</v>
      </c>
      <c r="I14" s="52">
        <v>1</v>
      </c>
      <c r="J14" s="55" t="s">
        <v>25</v>
      </c>
      <c r="K14" s="62"/>
    </row>
    <row r="15" spans="1:11">
      <c r="A15" s="76" t="s">
        <v>145</v>
      </c>
      <c r="B15" s="77"/>
      <c r="C15" s="77"/>
      <c r="D15" s="77"/>
      <c r="E15" s="78"/>
      <c r="F15" s="52" t="s">
        <v>119</v>
      </c>
      <c r="G15" s="52" t="s">
        <v>119</v>
      </c>
      <c r="H15" s="52" t="s">
        <v>119</v>
      </c>
      <c r="I15" s="52" t="s">
        <v>119</v>
      </c>
      <c r="J15" s="47" t="s">
        <v>119</v>
      </c>
      <c r="K15" s="62"/>
    </row>
    <row r="16" spans="1:11">
      <c r="A16" s="76" t="s">
        <v>55</v>
      </c>
      <c r="B16" s="77"/>
      <c r="C16" s="77"/>
      <c r="D16" s="77"/>
      <c r="E16" s="78"/>
      <c r="F16" s="52" t="s">
        <v>127</v>
      </c>
      <c r="G16" s="47" t="s">
        <v>127</v>
      </c>
      <c r="H16" s="52" t="s">
        <v>127</v>
      </c>
      <c r="I16" s="52" t="s">
        <v>119</v>
      </c>
      <c r="J16" s="47" t="s">
        <v>72</v>
      </c>
      <c r="K16" s="62"/>
    </row>
    <row r="17" spans="1:11">
      <c r="A17" s="76" t="s">
        <v>154</v>
      </c>
      <c r="B17" s="77"/>
      <c r="C17" s="77"/>
      <c r="D17" s="77"/>
      <c r="E17" s="78"/>
      <c r="F17" s="60">
        <v>0</v>
      </c>
      <c r="G17" s="60">
        <v>0</v>
      </c>
      <c r="H17" s="60">
        <v>0</v>
      </c>
      <c r="I17" s="61">
        <v>250</v>
      </c>
      <c r="J17" s="60">
        <v>0</v>
      </c>
      <c r="K17" s="62"/>
    </row>
    <row r="18" spans="1:11">
      <c r="A18" s="87" t="s">
        <v>57</v>
      </c>
      <c r="B18" s="88"/>
      <c r="C18" s="88"/>
      <c r="D18" s="88"/>
      <c r="E18" s="89"/>
      <c r="F18" s="52" t="s">
        <v>26</v>
      </c>
      <c r="G18" s="56">
        <v>1</v>
      </c>
      <c r="H18" s="53" t="s">
        <v>132</v>
      </c>
      <c r="I18" s="53" t="s">
        <v>131</v>
      </c>
      <c r="J18" s="50" t="s">
        <v>72</v>
      </c>
      <c r="K18" s="62"/>
    </row>
    <row r="19" spans="1:11">
      <c r="A19" s="71" t="s">
        <v>58</v>
      </c>
      <c r="B19" s="72"/>
      <c r="C19" s="72"/>
      <c r="D19" s="72"/>
      <c r="E19" s="72"/>
      <c r="F19" s="50" t="s">
        <v>27</v>
      </c>
      <c r="G19" s="50" t="s">
        <v>72</v>
      </c>
      <c r="H19" s="50" t="s">
        <v>72</v>
      </c>
      <c r="I19" s="50" t="s">
        <v>72</v>
      </c>
      <c r="J19" s="50" t="s">
        <v>77</v>
      </c>
      <c r="K19" s="62"/>
    </row>
    <row r="20" spans="1:11">
      <c r="A20" s="71"/>
      <c r="B20" s="72"/>
      <c r="C20" s="72"/>
      <c r="D20" s="72"/>
      <c r="E20" s="72"/>
      <c r="F20" s="57" t="s">
        <v>27</v>
      </c>
      <c r="G20" s="51"/>
      <c r="H20" s="51"/>
      <c r="I20" s="51"/>
      <c r="J20" s="51" t="s">
        <v>78</v>
      </c>
      <c r="K20" s="62"/>
    </row>
    <row r="21" spans="1:11">
      <c r="A21" s="83" t="s">
        <v>59</v>
      </c>
      <c r="B21" s="84"/>
      <c r="C21" s="84"/>
      <c r="D21" s="84"/>
      <c r="E21" s="84"/>
      <c r="F21" s="58" t="s">
        <v>80</v>
      </c>
      <c r="G21" s="49"/>
      <c r="H21" s="49" t="s">
        <v>15</v>
      </c>
      <c r="I21" s="49" t="s">
        <v>15</v>
      </c>
      <c r="J21" s="49" t="s">
        <v>79</v>
      </c>
      <c r="K21" s="62"/>
    </row>
    <row r="22" spans="1:11">
      <c r="A22" s="76" t="s">
        <v>60</v>
      </c>
      <c r="B22" s="77"/>
      <c r="C22" s="77"/>
      <c r="D22" s="77"/>
      <c r="E22" s="78"/>
      <c r="F22" s="47" t="s">
        <v>155</v>
      </c>
      <c r="G22" s="47" t="s">
        <v>155</v>
      </c>
      <c r="H22" s="47" t="s">
        <v>155</v>
      </c>
      <c r="I22" s="47" t="s">
        <v>155</v>
      </c>
      <c r="J22" s="47" t="s">
        <v>155</v>
      </c>
      <c r="K22" s="62"/>
    </row>
    <row r="23" spans="1:11">
      <c r="A23" s="73" t="s">
        <v>61</v>
      </c>
      <c r="B23" s="74"/>
      <c r="C23" s="74"/>
      <c r="D23" s="74"/>
      <c r="E23" s="75"/>
      <c r="F23" s="50"/>
      <c r="G23" s="50"/>
      <c r="H23" s="50"/>
      <c r="I23" s="50"/>
      <c r="J23" s="50"/>
      <c r="K23" s="62"/>
    </row>
    <row r="24" spans="1:11">
      <c r="A24" s="71" t="s">
        <v>62</v>
      </c>
      <c r="B24" s="72"/>
      <c r="C24" s="72"/>
      <c r="D24" s="72"/>
      <c r="E24" s="85"/>
      <c r="F24" s="51" t="s">
        <v>15</v>
      </c>
      <c r="G24" s="51"/>
      <c r="H24" s="51" t="s">
        <v>15</v>
      </c>
      <c r="I24" s="51" t="s">
        <v>15</v>
      </c>
      <c r="J24" s="51" t="s">
        <v>82</v>
      </c>
      <c r="K24" s="62"/>
    </row>
    <row r="25" spans="1:11">
      <c r="A25" s="71" t="s">
        <v>63</v>
      </c>
      <c r="B25" s="72"/>
      <c r="C25" s="72"/>
      <c r="D25" s="72"/>
      <c r="E25" s="85"/>
      <c r="F25" s="51" t="s">
        <v>15</v>
      </c>
      <c r="G25" s="51"/>
      <c r="H25" s="51" t="s">
        <v>15</v>
      </c>
      <c r="I25" s="51" t="s">
        <v>15</v>
      </c>
      <c r="J25" s="51" t="s">
        <v>83</v>
      </c>
      <c r="K25" s="62"/>
    </row>
    <row r="26" spans="1:11">
      <c r="A26" s="71" t="s">
        <v>64</v>
      </c>
      <c r="B26" s="72"/>
      <c r="C26" s="72"/>
      <c r="D26" s="72"/>
      <c r="E26" s="85"/>
      <c r="F26" s="51" t="s">
        <v>15</v>
      </c>
      <c r="G26" s="51"/>
      <c r="H26" s="51" t="s">
        <v>15</v>
      </c>
      <c r="I26" s="51" t="s">
        <v>15</v>
      </c>
      <c r="J26" s="51" t="s">
        <v>84</v>
      </c>
      <c r="K26" s="62"/>
    </row>
    <row r="27" spans="1:11">
      <c r="A27" s="83" t="s">
        <v>65</v>
      </c>
      <c r="B27" s="84"/>
      <c r="C27" s="84"/>
      <c r="D27" s="84"/>
      <c r="E27" s="86"/>
      <c r="F27" s="49" t="s">
        <v>15</v>
      </c>
      <c r="G27" s="49"/>
      <c r="H27" s="49" t="s">
        <v>15</v>
      </c>
      <c r="I27" s="49" t="s">
        <v>15</v>
      </c>
      <c r="J27" s="49" t="s">
        <v>85</v>
      </c>
      <c r="K27" s="62"/>
    </row>
    <row r="28" spans="1:11">
      <c r="A28" s="76" t="s">
        <v>66</v>
      </c>
      <c r="B28" s="77"/>
      <c r="C28" s="77"/>
      <c r="D28" s="77"/>
      <c r="E28" s="78"/>
      <c r="F28" s="47" t="s">
        <v>87</v>
      </c>
      <c r="G28" s="49" t="s">
        <v>109</v>
      </c>
      <c r="H28" s="47" t="s">
        <v>87</v>
      </c>
      <c r="I28" s="47" t="s">
        <v>109</v>
      </c>
      <c r="J28" s="47" t="s">
        <v>86</v>
      </c>
      <c r="K28" s="62"/>
    </row>
    <row r="29" spans="1:11">
      <c r="A29" s="73" t="s">
        <v>67</v>
      </c>
      <c r="B29" s="74"/>
      <c r="C29" s="74"/>
      <c r="D29" s="74"/>
      <c r="E29" s="75"/>
      <c r="F29" s="50" t="s">
        <v>90</v>
      </c>
      <c r="G29" s="50" t="s">
        <v>136</v>
      </c>
      <c r="H29" s="50" t="s">
        <v>93</v>
      </c>
      <c r="I29" s="48" t="s">
        <v>156</v>
      </c>
      <c r="J29" s="3" t="s">
        <v>89</v>
      </c>
      <c r="K29" s="62"/>
    </row>
    <row r="30" spans="1:11">
      <c r="A30" s="80"/>
      <c r="B30" s="81"/>
      <c r="C30" s="81"/>
      <c r="D30" s="81"/>
      <c r="E30" s="82"/>
      <c r="F30" s="49"/>
      <c r="G30" s="50" t="s">
        <v>137</v>
      </c>
      <c r="H30" s="46" t="s">
        <v>94</v>
      </c>
      <c r="I30" s="46" t="s">
        <v>15</v>
      </c>
      <c r="J30" s="27" t="s">
        <v>88</v>
      </c>
      <c r="K30" s="62"/>
    </row>
    <row r="31" spans="1:11">
      <c r="A31" s="15" t="s">
        <v>32</v>
      </c>
      <c r="B31" s="11"/>
      <c r="C31" s="11"/>
      <c r="D31" s="11"/>
      <c r="E31" s="12"/>
      <c r="F31" s="47" t="s">
        <v>72</v>
      </c>
      <c r="G31" s="50" t="s">
        <v>72</v>
      </c>
      <c r="H31" s="47" t="s">
        <v>72</v>
      </c>
      <c r="I31" s="47" t="s">
        <v>72</v>
      </c>
      <c r="J31" s="47" t="s">
        <v>33</v>
      </c>
      <c r="K31" s="62"/>
    </row>
    <row r="32" spans="1:11">
      <c r="A32" s="73" t="s">
        <v>68</v>
      </c>
      <c r="B32" s="74"/>
      <c r="C32" s="74"/>
      <c r="D32" s="74"/>
      <c r="E32" s="75"/>
      <c r="F32" s="50" t="s">
        <v>72</v>
      </c>
      <c r="G32" s="42" t="s">
        <v>125</v>
      </c>
      <c r="H32" s="3" t="s">
        <v>72</v>
      </c>
      <c r="I32" s="56">
        <v>1</v>
      </c>
      <c r="J32" s="50" t="s">
        <v>91</v>
      </c>
      <c r="K32" s="62"/>
    </row>
    <row r="33" spans="1:11">
      <c r="A33" s="8"/>
      <c r="B33" s="9"/>
      <c r="C33" s="9"/>
      <c r="D33" s="9"/>
      <c r="E33" s="10"/>
      <c r="F33" s="49"/>
      <c r="G33" s="14"/>
      <c r="H33" s="4"/>
      <c r="I33" s="49"/>
      <c r="J33" s="49" t="s">
        <v>92</v>
      </c>
      <c r="K33" s="62"/>
    </row>
    <row r="34" spans="1:11">
      <c r="A34" s="69" t="s">
        <v>37</v>
      </c>
      <c r="B34" s="69"/>
      <c r="C34" s="69"/>
      <c r="D34" s="69"/>
      <c r="E34" s="69"/>
      <c r="F34" s="69"/>
      <c r="G34" s="69"/>
      <c r="H34" s="70"/>
      <c r="I34" s="69"/>
    </row>
  </sheetData>
  <mergeCells count="32">
    <mergeCell ref="A27:E27"/>
    <mergeCell ref="A20:E20"/>
    <mergeCell ref="A18:E18"/>
    <mergeCell ref="A1:J1"/>
    <mergeCell ref="A14:E14"/>
    <mergeCell ref="A6:E6"/>
    <mergeCell ref="A7:E7"/>
    <mergeCell ref="A8:E8"/>
    <mergeCell ref="A9:E9"/>
    <mergeCell ref="A2:E2"/>
    <mergeCell ref="A3:E3"/>
    <mergeCell ref="A5:E5"/>
    <mergeCell ref="A10:E10"/>
    <mergeCell ref="A13:E13"/>
    <mergeCell ref="A11:E11"/>
    <mergeCell ref="A12:E12"/>
    <mergeCell ref="A34:I34"/>
    <mergeCell ref="A19:E19"/>
    <mergeCell ref="A32:E32"/>
    <mergeCell ref="A28:E28"/>
    <mergeCell ref="A4:E4"/>
    <mergeCell ref="A30:E30"/>
    <mergeCell ref="A21:E21"/>
    <mergeCell ref="A25:E25"/>
    <mergeCell ref="A26:E26"/>
    <mergeCell ref="A22:E22"/>
    <mergeCell ref="A23:E23"/>
    <mergeCell ref="A24:E24"/>
    <mergeCell ref="A16:E16"/>
    <mergeCell ref="A17:E17"/>
    <mergeCell ref="A29:E29"/>
    <mergeCell ref="A15:E15"/>
  </mergeCells>
  <phoneticPr fontId="7" type="noConversion"/>
  <printOptions horizontalCentered="1" verticalCentered="1"/>
  <pageMargins left="0.78740157480314965" right="0" top="0.35433070866141736" bottom="0.35433070866141736" header="0.31496062992125984" footer="0.31496062992125984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workbookViewId="0">
      <selection activeCell="L26" sqref="L26:M26"/>
    </sheetView>
  </sheetViews>
  <sheetFormatPr defaultRowHeight="15"/>
  <cols>
    <col min="5" max="5" width="8" customWidth="1"/>
    <col min="7" max="7" width="11.140625" customWidth="1"/>
    <col min="9" max="9" width="11" customWidth="1"/>
    <col min="11" max="11" width="11" customWidth="1"/>
    <col min="13" max="13" width="11" customWidth="1"/>
  </cols>
  <sheetData>
    <row r="1" spans="1:15" ht="18.75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>
      <c r="A2" s="91" t="s">
        <v>97</v>
      </c>
      <c r="B2" s="92"/>
      <c r="C2" s="92"/>
      <c r="D2" s="92"/>
      <c r="E2" s="93"/>
      <c r="F2" s="91" t="s">
        <v>28</v>
      </c>
      <c r="G2" s="93"/>
      <c r="H2" s="91" t="s">
        <v>100</v>
      </c>
      <c r="I2" s="93"/>
      <c r="J2" s="91" t="s">
        <v>107</v>
      </c>
      <c r="K2" s="93"/>
      <c r="L2" s="91" t="s">
        <v>138</v>
      </c>
      <c r="M2" s="93"/>
      <c r="N2" s="91" t="s">
        <v>103</v>
      </c>
      <c r="O2" s="93"/>
    </row>
    <row r="3" spans="1:15">
      <c r="A3" s="76" t="s">
        <v>43</v>
      </c>
      <c r="B3" s="77"/>
      <c r="C3" s="77"/>
      <c r="D3" s="77"/>
      <c r="E3" s="78"/>
      <c r="F3" s="91" t="s">
        <v>29</v>
      </c>
      <c r="G3" s="93"/>
      <c r="H3" s="91" t="s">
        <v>22</v>
      </c>
      <c r="I3" s="93"/>
      <c r="J3" s="109">
        <v>1</v>
      </c>
      <c r="K3" s="110"/>
      <c r="L3" s="109" t="s">
        <v>29</v>
      </c>
      <c r="M3" s="110"/>
      <c r="N3" s="91" t="s">
        <v>29</v>
      </c>
      <c r="O3" s="93"/>
    </row>
    <row r="4" spans="1:15">
      <c r="A4" s="87" t="s">
        <v>44</v>
      </c>
      <c r="B4" s="88"/>
      <c r="C4" s="88"/>
      <c r="D4" s="88"/>
      <c r="E4" s="89"/>
      <c r="F4" s="109">
        <v>1</v>
      </c>
      <c r="G4" s="110"/>
      <c r="H4" s="109">
        <v>1</v>
      </c>
      <c r="I4" s="110"/>
      <c r="J4" s="109">
        <v>1</v>
      </c>
      <c r="K4" s="110"/>
      <c r="L4" s="109" t="s">
        <v>113</v>
      </c>
      <c r="M4" s="110"/>
      <c r="N4" s="109">
        <v>1</v>
      </c>
      <c r="O4" s="110"/>
    </row>
    <row r="5" spans="1:15">
      <c r="A5" s="76" t="s">
        <v>45</v>
      </c>
      <c r="B5" s="77"/>
      <c r="C5" s="77"/>
      <c r="D5" s="77"/>
      <c r="E5" s="78"/>
      <c r="F5" s="91" t="s">
        <v>72</v>
      </c>
      <c r="G5" s="93"/>
      <c r="H5" s="91" t="s">
        <v>69</v>
      </c>
      <c r="I5" s="93"/>
      <c r="J5" s="91" t="s">
        <v>23</v>
      </c>
      <c r="K5" s="93"/>
      <c r="L5" s="109" t="s">
        <v>144</v>
      </c>
      <c r="M5" s="110"/>
      <c r="N5" s="99">
        <v>20000</v>
      </c>
      <c r="O5" s="100"/>
    </row>
    <row r="6" spans="1:15">
      <c r="A6" s="76" t="s">
        <v>46</v>
      </c>
      <c r="B6" s="77"/>
      <c r="C6" s="77"/>
      <c r="D6" s="77"/>
      <c r="E6" s="78"/>
      <c r="F6" s="91" t="s">
        <v>72</v>
      </c>
      <c r="G6" s="93"/>
      <c r="H6" s="91" t="s">
        <v>70</v>
      </c>
      <c r="I6" s="93"/>
      <c r="J6" s="91" t="s">
        <v>71</v>
      </c>
      <c r="K6" s="93"/>
      <c r="L6" s="109" t="s">
        <v>139</v>
      </c>
      <c r="M6" s="110"/>
      <c r="N6" s="91" t="s">
        <v>112</v>
      </c>
      <c r="O6" s="93"/>
    </row>
    <row r="7" spans="1:15">
      <c r="A7" s="76" t="s">
        <v>47</v>
      </c>
      <c r="B7" s="77"/>
      <c r="C7" s="77"/>
      <c r="D7" s="77"/>
      <c r="E7" s="78"/>
      <c r="F7" s="109">
        <v>1</v>
      </c>
      <c r="G7" s="110"/>
      <c r="H7" s="109">
        <v>1</v>
      </c>
      <c r="I7" s="110"/>
      <c r="J7" s="109">
        <v>1</v>
      </c>
      <c r="K7" s="110"/>
      <c r="L7" s="109" t="s">
        <v>113</v>
      </c>
      <c r="M7" s="110"/>
      <c r="N7" s="109">
        <v>1</v>
      </c>
      <c r="O7" s="110"/>
    </row>
    <row r="8" spans="1:15">
      <c r="A8" s="76" t="s">
        <v>48</v>
      </c>
      <c r="B8" s="77"/>
      <c r="C8" s="77"/>
      <c r="D8" s="77"/>
      <c r="E8" s="78"/>
      <c r="F8" s="109">
        <v>1</v>
      </c>
      <c r="G8" s="110"/>
      <c r="H8" s="109">
        <v>1</v>
      </c>
      <c r="I8" s="110"/>
      <c r="J8" s="109">
        <v>1</v>
      </c>
      <c r="K8" s="110"/>
      <c r="L8" s="109" t="s">
        <v>113</v>
      </c>
      <c r="M8" s="110"/>
      <c r="N8" s="109">
        <v>1</v>
      </c>
      <c r="O8" s="110"/>
    </row>
    <row r="9" spans="1:15">
      <c r="A9" s="76" t="s">
        <v>49</v>
      </c>
      <c r="B9" s="77"/>
      <c r="C9" s="77"/>
      <c r="D9" s="77"/>
      <c r="E9" s="78"/>
      <c r="F9" s="109" t="s">
        <v>133</v>
      </c>
      <c r="G9" s="110"/>
      <c r="H9" s="109">
        <v>1</v>
      </c>
      <c r="I9" s="110"/>
      <c r="J9" s="109">
        <v>1</v>
      </c>
      <c r="K9" s="110"/>
      <c r="L9" s="109" t="s">
        <v>113</v>
      </c>
      <c r="M9" s="110"/>
      <c r="N9" s="109">
        <v>1</v>
      </c>
      <c r="O9" s="110"/>
    </row>
    <row r="10" spans="1:15">
      <c r="A10" s="76" t="s">
        <v>50</v>
      </c>
      <c r="B10" s="77"/>
      <c r="C10" s="77"/>
      <c r="D10" s="77"/>
      <c r="E10" s="78"/>
      <c r="F10" s="99">
        <v>10000</v>
      </c>
      <c r="G10" s="93"/>
      <c r="H10" s="91" t="s">
        <v>96</v>
      </c>
      <c r="I10" s="93"/>
      <c r="J10" s="91" t="s">
        <v>24</v>
      </c>
      <c r="K10" s="93"/>
      <c r="L10" s="115" t="s">
        <v>140</v>
      </c>
      <c r="M10" s="116"/>
      <c r="N10" s="91" t="s">
        <v>96</v>
      </c>
      <c r="O10" s="93"/>
    </row>
    <row r="11" spans="1:15">
      <c r="A11" s="87" t="s">
        <v>51</v>
      </c>
      <c r="B11" s="88"/>
      <c r="C11" s="88"/>
      <c r="D11" s="88"/>
      <c r="E11" s="89"/>
      <c r="F11" s="109" t="s">
        <v>30</v>
      </c>
      <c r="G11" s="110"/>
      <c r="H11" s="109">
        <v>1</v>
      </c>
      <c r="I11" s="110"/>
      <c r="J11" s="109">
        <v>1</v>
      </c>
      <c r="K11" s="110"/>
      <c r="L11" s="109" t="s">
        <v>113</v>
      </c>
      <c r="M11" s="110"/>
      <c r="N11" s="109">
        <v>1</v>
      </c>
      <c r="O11" s="110"/>
    </row>
    <row r="12" spans="1:15">
      <c r="A12" s="76" t="s">
        <v>52</v>
      </c>
      <c r="B12" s="77"/>
      <c r="C12" s="77"/>
      <c r="D12" s="77"/>
      <c r="E12" s="78"/>
      <c r="F12" s="91" t="s">
        <v>31</v>
      </c>
      <c r="G12" s="93"/>
      <c r="H12" s="109">
        <v>1</v>
      </c>
      <c r="I12" s="110"/>
      <c r="J12" s="109">
        <v>1</v>
      </c>
      <c r="K12" s="110"/>
      <c r="L12" s="109" t="s">
        <v>108</v>
      </c>
      <c r="M12" s="110"/>
      <c r="N12" s="109">
        <v>1</v>
      </c>
      <c r="O12" s="110"/>
    </row>
    <row r="13" spans="1:15">
      <c r="A13" s="76" t="s">
        <v>53</v>
      </c>
      <c r="B13" s="77"/>
      <c r="C13" s="77"/>
      <c r="D13" s="77"/>
      <c r="E13" s="78"/>
      <c r="F13" s="91" t="s">
        <v>74</v>
      </c>
      <c r="G13" s="93"/>
      <c r="H13" s="99" t="s">
        <v>25</v>
      </c>
      <c r="I13" s="100"/>
      <c r="J13" s="109">
        <v>1</v>
      </c>
      <c r="K13" s="110"/>
      <c r="L13" s="109" t="s">
        <v>142</v>
      </c>
      <c r="M13" s="110"/>
      <c r="N13" s="109">
        <v>1</v>
      </c>
      <c r="O13" s="110"/>
    </row>
    <row r="14" spans="1:15">
      <c r="A14" s="76" t="s">
        <v>54</v>
      </c>
      <c r="B14" s="77"/>
      <c r="C14" s="77"/>
      <c r="D14" s="77"/>
      <c r="E14" s="78"/>
      <c r="F14" s="91" t="s">
        <v>95</v>
      </c>
      <c r="G14" s="93"/>
      <c r="H14" s="91" t="s">
        <v>75</v>
      </c>
      <c r="I14" s="93"/>
      <c r="J14" s="109">
        <v>1</v>
      </c>
      <c r="K14" s="110"/>
      <c r="L14" s="99" t="s">
        <v>141</v>
      </c>
      <c r="M14" s="100"/>
      <c r="N14" s="91" t="s">
        <v>108</v>
      </c>
      <c r="O14" s="93"/>
    </row>
    <row r="15" spans="1:15">
      <c r="A15" s="76" t="s">
        <v>55</v>
      </c>
      <c r="B15" s="77"/>
      <c r="C15" s="77"/>
      <c r="D15" s="77"/>
      <c r="E15" s="78"/>
      <c r="F15" s="91" t="s">
        <v>72</v>
      </c>
      <c r="G15" s="93"/>
      <c r="H15" s="91" t="s">
        <v>72</v>
      </c>
      <c r="I15" s="93"/>
      <c r="J15" s="109" t="s">
        <v>76</v>
      </c>
      <c r="K15" s="110"/>
      <c r="L15" s="109" t="s">
        <v>72</v>
      </c>
      <c r="M15" s="110"/>
      <c r="N15" s="91" t="s">
        <v>108</v>
      </c>
      <c r="O15" s="93"/>
    </row>
    <row r="16" spans="1:15">
      <c r="A16" s="76" t="s">
        <v>56</v>
      </c>
      <c r="B16" s="77"/>
      <c r="C16" s="77"/>
      <c r="D16" s="77"/>
      <c r="E16" s="78"/>
      <c r="F16" s="109">
        <v>1</v>
      </c>
      <c r="G16" s="110"/>
      <c r="H16" s="109">
        <v>1</v>
      </c>
      <c r="I16" s="110"/>
      <c r="J16" s="109">
        <v>1</v>
      </c>
      <c r="K16" s="110"/>
      <c r="L16" s="109" t="s">
        <v>113</v>
      </c>
      <c r="M16" s="110"/>
      <c r="N16" s="109">
        <v>1</v>
      </c>
      <c r="O16" s="110"/>
    </row>
    <row r="17" spans="1:15">
      <c r="A17" s="87" t="s">
        <v>57</v>
      </c>
      <c r="B17" s="88"/>
      <c r="C17" s="88"/>
      <c r="D17" s="88"/>
      <c r="E17" s="89"/>
      <c r="F17" s="91" t="s">
        <v>72</v>
      </c>
      <c r="G17" s="93"/>
      <c r="H17" s="91" t="s">
        <v>72</v>
      </c>
      <c r="I17" s="93"/>
      <c r="J17" s="109" t="s">
        <v>26</v>
      </c>
      <c r="K17" s="110"/>
      <c r="L17" s="113" t="s">
        <v>108</v>
      </c>
      <c r="M17" s="114"/>
      <c r="N17" s="91" t="s">
        <v>108</v>
      </c>
      <c r="O17" s="93"/>
    </row>
    <row r="18" spans="1:15">
      <c r="A18" s="73" t="s">
        <v>58</v>
      </c>
      <c r="B18" s="74"/>
      <c r="C18" s="74"/>
      <c r="D18" s="74"/>
      <c r="E18" s="75"/>
      <c r="F18" s="106" t="s">
        <v>81</v>
      </c>
      <c r="G18" s="96"/>
      <c r="H18" s="95" t="s">
        <v>77</v>
      </c>
      <c r="I18" s="96"/>
      <c r="J18" s="95" t="s">
        <v>27</v>
      </c>
      <c r="K18" s="96"/>
      <c r="L18" s="95" t="s">
        <v>72</v>
      </c>
      <c r="M18" s="96"/>
      <c r="N18" s="95" t="s">
        <v>108</v>
      </c>
      <c r="O18" s="96"/>
    </row>
    <row r="19" spans="1:15">
      <c r="A19" s="71"/>
      <c r="B19" s="72"/>
      <c r="C19" s="72"/>
      <c r="D19" s="72"/>
      <c r="E19" s="85"/>
      <c r="F19" s="105"/>
      <c r="G19" s="104"/>
      <c r="H19" s="103" t="s">
        <v>78</v>
      </c>
      <c r="I19" s="104"/>
      <c r="J19" s="111" t="s">
        <v>27</v>
      </c>
      <c r="K19" s="112"/>
      <c r="L19" s="103"/>
      <c r="M19" s="104"/>
      <c r="N19" s="103"/>
      <c r="O19" s="104"/>
    </row>
    <row r="20" spans="1:15">
      <c r="A20" s="83" t="s">
        <v>59</v>
      </c>
      <c r="B20" s="84"/>
      <c r="C20" s="84"/>
      <c r="D20" s="84"/>
      <c r="E20" s="86"/>
      <c r="F20" s="81"/>
      <c r="G20" s="82"/>
      <c r="H20" s="80" t="s">
        <v>79</v>
      </c>
      <c r="I20" s="82"/>
      <c r="J20" s="107" t="s">
        <v>80</v>
      </c>
      <c r="K20" s="108"/>
      <c r="L20" s="80" t="s">
        <v>15</v>
      </c>
      <c r="M20" s="82"/>
      <c r="N20" s="80"/>
      <c r="O20" s="82"/>
    </row>
    <row r="21" spans="1:15">
      <c r="A21" s="76" t="s">
        <v>60</v>
      </c>
      <c r="B21" s="77"/>
      <c r="C21" s="77"/>
      <c r="D21" s="77"/>
      <c r="E21" s="78"/>
      <c r="F21" s="92" t="s">
        <v>72</v>
      </c>
      <c r="G21" s="93"/>
      <c r="H21" s="91" t="s">
        <v>72</v>
      </c>
      <c r="I21" s="93"/>
      <c r="J21" s="109" t="s">
        <v>115</v>
      </c>
      <c r="K21" s="110"/>
      <c r="L21" s="91" t="s">
        <v>114</v>
      </c>
      <c r="M21" s="93"/>
      <c r="N21" s="91" t="s">
        <v>109</v>
      </c>
      <c r="O21" s="93"/>
    </row>
    <row r="22" spans="1:15">
      <c r="A22" s="73" t="s">
        <v>61</v>
      </c>
      <c r="B22" s="74"/>
      <c r="C22" s="74"/>
      <c r="D22" s="74"/>
      <c r="E22" s="75"/>
      <c r="F22" s="106"/>
      <c r="G22" s="96"/>
      <c r="H22" s="39"/>
      <c r="I22" s="40"/>
      <c r="J22" s="95"/>
      <c r="K22" s="96"/>
      <c r="L22" s="95"/>
      <c r="M22" s="96"/>
      <c r="N22" s="95"/>
      <c r="O22" s="96"/>
    </row>
    <row r="23" spans="1:15">
      <c r="A23" s="71" t="s">
        <v>62</v>
      </c>
      <c r="B23" s="72"/>
      <c r="C23" s="72"/>
      <c r="D23" s="72"/>
      <c r="E23" s="85"/>
      <c r="F23" s="105" t="s">
        <v>84</v>
      </c>
      <c r="G23" s="104"/>
      <c r="H23" s="103" t="s">
        <v>82</v>
      </c>
      <c r="I23" s="104"/>
      <c r="J23" s="103" t="s">
        <v>15</v>
      </c>
      <c r="K23" s="104"/>
      <c r="L23" s="103" t="s">
        <v>15</v>
      </c>
      <c r="M23" s="104"/>
      <c r="N23" s="103" t="s">
        <v>108</v>
      </c>
      <c r="O23" s="104"/>
    </row>
    <row r="24" spans="1:15">
      <c r="A24" s="71" t="s">
        <v>63</v>
      </c>
      <c r="B24" s="72"/>
      <c r="C24" s="72"/>
      <c r="D24" s="72"/>
      <c r="E24" s="85"/>
      <c r="F24" s="105" t="s">
        <v>84</v>
      </c>
      <c r="G24" s="104"/>
      <c r="H24" s="103" t="s">
        <v>83</v>
      </c>
      <c r="I24" s="104"/>
      <c r="J24" s="103" t="s">
        <v>15</v>
      </c>
      <c r="K24" s="104"/>
      <c r="L24" s="103" t="s">
        <v>15</v>
      </c>
      <c r="M24" s="104"/>
      <c r="N24" s="103" t="s">
        <v>108</v>
      </c>
      <c r="O24" s="104"/>
    </row>
    <row r="25" spans="1:15">
      <c r="A25" s="71" t="s">
        <v>64</v>
      </c>
      <c r="B25" s="72"/>
      <c r="C25" s="72"/>
      <c r="D25" s="72"/>
      <c r="E25" s="85"/>
      <c r="F25" s="105" t="s">
        <v>84</v>
      </c>
      <c r="G25" s="104"/>
      <c r="H25" s="103" t="s">
        <v>84</v>
      </c>
      <c r="I25" s="104"/>
      <c r="J25" s="103" t="s">
        <v>15</v>
      </c>
      <c r="K25" s="104"/>
      <c r="L25" s="103" t="s">
        <v>108</v>
      </c>
      <c r="M25" s="104"/>
      <c r="N25" s="103" t="s">
        <v>108</v>
      </c>
      <c r="O25" s="104"/>
    </row>
    <row r="26" spans="1:15">
      <c r="A26" s="83" t="s">
        <v>65</v>
      </c>
      <c r="B26" s="84"/>
      <c r="C26" s="84"/>
      <c r="D26" s="84"/>
      <c r="E26" s="86"/>
      <c r="F26" s="81" t="s">
        <v>85</v>
      </c>
      <c r="G26" s="82"/>
      <c r="H26" s="80" t="s">
        <v>85</v>
      </c>
      <c r="I26" s="82"/>
      <c r="J26" s="80" t="s">
        <v>15</v>
      </c>
      <c r="K26" s="82"/>
      <c r="L26" s="80" t="s">
        <v>108</v>
      </c>
      <c r="M26" s="82"/>
      <c r="N26" s="80" t="s">
        <v>108</v>
      </c>
      <c r="O26" s="82"/>
    </row>
    <row r="27" spans="1:15">
      <c r="A27" s="76" t="s">
        <v>66</v>
      </c>
      <c r="B27" s="77"/>
      <c r="C27" s="77"/>
      <c r="D27" s="77"/>
      <c r="E27" s="78"/>
      <c r="F27" s="91"/>
      <c r="G27" s="93"/>
      <c r="H27" s="91" t="s">
        <v>86</v>
      </c>
      <c r="I27" s="93"/>
      <c r="J27" s="91" t="s">
        <v>87</v>
      </c>
      <c r="K27" s="93"/>
      <c r="L27" s="91" t="s">
        <v>108</v>
      </c>
      <c r="M27" s="93"/>
      <c r="N27" s="91"/>
      <c r="O27" s="93"/>
    </row>
    <row r="28" spans="1:15">
      <c r="A28" s="73" t="s">
        <v>67</v>
      </c>
      <c r="B28" s="74"/>
      <c r="C28" s="74"/>
      <c r="D28" s="74"/>
      <c r="E28" s="75"/>
      <c r="F28" s="95" t="s">
        <v>89</v>
      </c>
      <c r="G28" s="96"/>
      <c r="H28" s="95" t="s">
        <v>89</v>
      </c>
      <c r="I28" s="96"/>
      <c r="J28" s="95" t="s">
        <v>90</v>
      </c>
      <c r="K28" s="96"/>
      <c r="L28" s="95" t="s">
        <v>143</v>
      </c>
      <c r="M28" s="96"/>
      <c r="N28" s="95" t="s">
        <v>110</v>
      </c>
      <c r="O28" s="96"/>
    </row>
    <row r="29" spans="1:15">
      <c r="A29" s="80"/>
      <c r="B29" s="81"/>
      <c r="C29" s="81"/>
      <c r="D29" s="81"/>
      <c r="E29" s="82"/>
      <c r="F29" s="80"/>
      <c r="G29" s="82"/>
      <c r="H29" s="80" t="s">
        <v>88</v>
      </c>
      <c r="I29" s="82"/>
      <c r="J29" s="80"/>
      <c r="K29" s="82"/>
      <c r="L29" s="101" t="s">
        <v>15</v>
      </c>
      <c r="M29" s="102"/>
      <c r="N29" s="80"/>
      <c r="O29" s="82"/>
    </row>
    <row r="30" spans="1:15">
      <c r="A30" s="38" t="s">
        <v>32</v>
      </c>
      <c r="B30" s="11"/>
      <c r="C30" s="11"/>
      <c r="D30" s="11"/>
      <c r="E30" s="12"/>
      <c r="F30" s="91" t="s">
        <v>34</v>
      </c>
      <c r="G30" s="93"/>
      <c r="H30" s="91" t="s">
        <v>33</v>
      </c>
      <c r="I30" s="93"/>
      <c r="J30" s="91" t="s">
        <v>72</v>
      </c>
      <c r="K30" s="93"/>
      <c r="L30" s="99">
        <v>100000</v>
      </c>
      <c r="M30" s="100"/>
      <c r="N30" s="91" t="s">
        <v>111</v>
      </c>
      <c r="O30" s="93"/>
    </row>
    <row r="31" spans="1:15">
      <c r="A31" s="73" t="s">
        <v>68</v>
      </c>
      <c r="B31" s="74"/>
      <c r="C31" s="74"/>
      <c r="D31" s="74"/>
      <c r="E31" s="75"/>
      <c r="F31" s="95" t="s">
        <v>72</v>
      </c>
      <c r="G31" s="96"/>
      <c r="H31" s="95" t="s">
        <v>91</v>
      </c>
      <c r="I31" s="96"/>
      <c r="J31" s="95" t="s">
        <v>72</v>
      </c>
      <c r="K31" s="96"/>
      <c r="L31" s="95" t="s">
        <v>108</v>
      </c>
      <c r="M31" s="96"/>
      <c r="N31" s="97" t="s">
        <v>108</v>
      </c>
      <c r="O31" s="98"/>
    </row>
    <row r="32" spans="1:15">
      <c r="A32" s="20"/>
      <c r="B32" s="21"/>
      <c r="C32" s="21"/>
      <c r="D32" s="21"/>
      <c r="E32" s="22"/>
      <c r="F32" s="80"/>
      <c r="G32" s="82"/>
      <c r="H32" s="80" t="s">
        <v>92</v>
      </c>
      <c r="I32" s="82"/>
      <c r="J32" s="80"/>
      <c r="K32" s="82"/>
      <c r="L32" s="80"/>
      <c r="M32" s="82"/>
      <c r="N32" s="80"/>
      <c r="O32" s="82"/>
    </row>
    <row r="33" spans="1:13">
      <c r="A33" s="69" t="s">
        <v>37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</sheetData>
  <mergeCells count="185">
    <mergeCell ref="A1:O1"/>
    <mergeCell ref="A2:E2"/>
    <mergeCell ref="J2:K2"/>
    <mergeCell ref="L2:M2"/>
    <mergeCell ref="N2:O2"/>
    <mergeCell ref="A3:E3"/>
    <mergeCell ref="J3:K3"/>
    <mergeCell ref="L3:M3"/>
    <mergeCell ref="N3:O3"/>
    <mergeCell ref="F2:G2"/>
    <mergeCell ref="F3:G3"/>
    <mergeCell ref="H2:I2"/>
    <mergeCell ref="H3:I3"/>
    <mergeCell ref="H4:I4"/>
    <mergeCell ref="H5:I5"/>
    <mergeCell ref="H6:I6"/>
    <mergeCell ref="H7:I7"/>
    <mergeCell ref="A4:E4"/>
    <mergeCell ref="J4:K4"/>
    <mergeCell ref="L4:M4"/>
    <mergeCell ref="N4:O4"/>
    <mergeCell ref="A5:E5"/>
    <mergeCell ref="J5:K5"/>
    <mergeCell ref="L5:M5"/>
    <mergeCell ref="N5:O5"/>
    <mergeCell ref="F5:G5"/>
    <mergeCell ref="F4:G4"/>
    <mergeCell ref="A6:E6"/>
    <mergeCell ref="J6:K6"/>
    <mergeCell ref="L6:M6"/>
    <mergeCell ref="N6:O6"/>
    <mergeCell ref="A7:E7"/>
    <mergeCell ref="J7:K7"/>
    <mergeCell ref="L7:M7"/>
    <mergeCell ref="N7:O7"/>
    <mergeCell ref="F6:G6"/>
    <mergeCell ref="F7:G7"/>
    <mergeCell ref="A8:E8"/>
    <mergeCell ref="J8:K8"/>
    <mergeCell ref="L8:M8"/>
    <mergeCell ref="N8:O8"/>
    <mergeCell ref="A9:E9"/>
    <mergeCell ref="J9:K9"/>
    <mergeCell ref="L9:M9"/>
    <mergeCell ref="N9:O9"/>
    <mergeCell ref="F8:G8"/>
    <mergeCell ref="F9:G9"/>
    <mergeCell ref="H8:I8"/>
    <mergeCell ref="H9:I9"/>
    <mergeCell ref="A10:E10"/>
    <mergeCell ref="J10:K10"/>
    <mergeCell ref="L10:M10"/>
    <mergeCell ref="N10:O10"/>
    <mergeCell ref="A11:E11"/>
    <mergeCell ref="J11:K11"/>
    <mergeCell ref="L11:M11"/>
    <mergeCell ref="N11:O11"/>
    <mergeCell ref="F10:G10"/>
    <mergeCell ref="F11:G11"/>
    <mergeCell ref="H10:I10"/>
    <mergeCell ref="H11:I11"/>
    <mergeCell ref="A12:E12"/>
    <mergeCell ref="J12:K12"/>
    <mergeCell ref="L12:M12"/>
    <mergeCell ref="N12:O12"/>
    <mergeCell ref="A13:E13"/>
    <mergeCell ref="J13:K13"/>
    <mergeCell ref="L13:M13"/>
    <mergeCell ref="N13:O13"/>
    <mergeCell ref="F12:G12"/>
    <mergeCell ref="F13:G13"/>
    <mergeCell ref="H12:I12"/>
    <mergeCell ref="H13:I13"/>
    <mergeCell ref="A14:E14"/>
    <mergeCell ref="J14:K14"/>
    <mergeCell ref="L14:M14"/>
    <mergeCell ref="N14:O14"/>
    <mergeCell ref="A15:E15"/>
    <mergeCell ref="J15:K15"/>
    <mergeCell ref="L15:M15"/>
    <mergeCell ref="N15:O15"/>
    <mergeCell ref="F14:G14"/>
    <mergeCell ref="F15:G15"/>
    <mergeCell ref="H14:I14"/>
    <mergeCell ref="H15:I15"/>
    <mergeCell ref="A16:E16"/>
    <mergeCell ref="J16:K16"/>
    <mergeCell ref="L16:M16"/>
    <mergeCell ref="N16:O16"/>
    <mergeCell ref="A17:E17"/>
    <mergeCell ref="J17:K17"/>
    <mergeCell ref="L17:M17"/>
    <mergeCell ref="N17:O17"/>
    <mergeCell ref="F16:G16"/>
    <mergeCell ref="F17:G17"/>
    <mergeCell ref="H16:I16"/>
    <mergeCell ref="H17:I17"/>
    <mergeCell ref="A18:E18"/>
    <mergeCell ref="J18:K18"/>
    <mergeCell ref="L18:M18"/>
    <mergeCell ref="N18:O18"/>
    <mergeCell ref="A19:E19"/>
    <mergeCell ref="J19:K19"/>
    <mergeCell ref="L19:M19"/>
    <mergeCell ref="N19:O19"/>
    <mergeCell ref="F18:G18"/>
    <mergeCell ref="F19:G19"/>
    <mergeCell ref="H18:I18"/>
    <mergeCell ref="H19:I19"/>
    <mergeCell ref="A20:E20"/>
    <mergeCell ref="J20:K20"/>
    <mergeCell ref="L20:M20"/>
    <mergeCell ref="N20:O20"/>
    <mergeCell ref="A21:E21"/>
    <mergeCell ref="J21:K21"/>
    <mergeCell ref="L21:M21"/>
    <mergeCell ref="N21:O21"/>
    <mergeCell ref="F21:G21"/>
    <mergeCell ref="F20:G20"/>
    <mergeCell ref="H20:I20"/>
    <mergeCell ref="H21:I21"/>
    <mergeCell ref="A22:E22"/>
    <mergeCell ref="J22:K22"/>
    <mergeCell ref="L22:M22"/>
    <mergeCell ref="N22:O22"/>
    <mergeCell ref="A23:E23"/>
    <mergeCell ref="J23:K23"/>
    <mergeCell ref="L23:M23"/>
    <mergeCell ref="N23:O23"/>
    <mergeCell ref="F23:G23"/>
    <mergeCell ref="F22:G22"/>
    <mergeCell ref="H23:I23"/>
    <mergeCell ref="A24:E24"/>
    <mergeCell ref="J24:K24"/>
    <mergeCell ref="L24:M24"/>
    <mergeCell ref="N24:O24"/>
    <mergeCell ref="A25:E25"/>
    <mergeCell ref="J25:K25"/>
    <mergeCell ref="L25:M25"/>
    <mergeCell ref="N25:O25"/>
    <mergeCell ref="F24:G24"/>
    <mergeCell ref="F25:G25"/>
    <mergeCell ref="H24:I24"/>
    <mergeCell ref="H25:I25"/>
    <mergeCell ref="A26:E26"/>
    <mergeCell ref="J26:K26"/>
    <mergeCell ref="L26:M26"/>
    <mergeCell ref="N26:O26"/>
    <mergeCell ref="A29:E29"/>
    <mergeCell ref="J29:K29"/>
    <mergeCell ref="L29:M29"/>
    <mergeCell ref="N29:O29"/>
    <mergeCell ref="F27:G27"/>
    <mergeCell ref="F29:G29"/>
    <mergeCell ref="F26:G26"/>
    <mergeCell ref="F28:G28"/>
    <mergeCell ref="H26:I26"/>
    <mergeCell ref="H27:I27"/>
    <mergeCell ref="H28:I28"/>
    <mergeCell ref="H29:I29"/>
    <mergeCell ref="J30:K30"/>
    <mergeCell ref="L30:M30"/>
    <mergeCell ref="N30:O30"/>
    <mergeCell ref="A27:E27"/>
    <mergeCell ref="J27:K27"/>
    <mergeCell ref="L27:M27"/>
    <mergeCell ref="N27:O27"/>
    <mergeCell ref="A28:E28"/>
    <mergeCell ref="J28:K28"/>
    <mergeCell ref="L28:M28"/>
    <mergeCell ref="N28:O28"/>
    <mergeCell ref="F30:G30"/>
    <mergeCell ref="H30:I30"/>
    <mergeCell ref="A33:M33"/>
    <mergeCell ref="A31:E31"/>
    <mergeCell ref="J31:K31"/>
    <mergeCell ref="L31:M31"/>
    <mergeCell ref="N31:O31"/>
    <mergeCell ref="J32:K32"/>
    <mergeCell ref="L32:M32"/>
    <mergeCell ref="N32:O32"/>
    <mergeCell ref="F31:G31"/>
    <mergeCell ref="F32:G32"/>
    <mergeCell ref="H31:I31"/>
    <mergeCell ref="H32:I32"/>
  </mergeCells>
  <phoneticPr fontId="7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</cp:lastModifiedBy>
  <cp:lastPrinted>2011-12-21T11:39:17Z</cp:lastPrinted>
  <dcterms:created xsi:type="dcterms:W3CDTF">2009-12-23T09:10:40Z</dcterms:created>
  <dcterms:modified xsi:type="dcterms:W3CDTF">2011-12-23T03:03:12Z</dcterms:modified>
</cp:coreProperties>
</file>